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hummers\14001229\"/>
    </mc:Choice>
  </mc:AlternateContent>
  <bookViews>
    <workbookView xWindow="0" yWindow="0" windowWidth="15360" windowHeight="7320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 l="1"/>
  <c r="A2" i="7"/>
  <c r="A4" i="6"/>
  <c r="A2" i="6"/>
  <c r="A4" i="5"/>
  <c r="A2" i="5"/>
  <c r="A4" i="4"/>
  <c r="A2" i="4"/>
  <c r="A4" i="3"/>
  <c r="A2" i="3"/>
  <c r="A4" i="2"/>
  <c r="A2" i="2"/>
  <c r="A3" i="1"/>
  <c r="A3" i="2" s="1"/>
  <c r="A3" i="3" s="1"/>
  <c r="A3" i="4" s="1"/>
  <c r="A3" i="5" s="1"/>
  <c r="A3" i="6" s="1"/>
</calcChain>
</file>

<file path=xl/sharedStrings.xml><?xml version="1.0" encoding="utf-8"?>
<sst xmlns="http://schemas.openxmlformats.org/spreadsheetml/2006/main" count="978" uniqueCount="171">
  <si>
    <t>صندوق سرمایه‌گذاری اعتماد هامرز</t>
  </si>
  <si>
    <t>صورت وضعیت پورتفوی</t>
  </si>
  <si>
    <t>برای ماه منتهی به 1400/12/29</t>
  </si>
  <si>
    <t>نام شرکت</t>
  </si>
  <si>
    <t>1400/11/30</t>
  </si>
  <si>
    <t>تغییرات طی دوره</t>
  </si>
  <si>
    <t>1400/12/29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</si>
  <si>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</si>
  <si>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</si>
  <si>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</si>
  <si>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</si>
  <si>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</si>
  <si>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</si>
  <si>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</si>
  <si>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</si>
  <si>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</si>
  <si>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</si>
  <si>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</si>
  <si>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</si>
  <si>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</si>
  <si>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</si>
  <si>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</si>
  <si>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</si>
  <si>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</si>
  <si>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</si>
  <si>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</si>
  <si>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</si>
  <si>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دولت3-ش.خ 0103</t>
  </si>
  <si>
    <t>بله</t>
  </si>
  <si>
    <t>1399/04/03</t>
  </si>
  <si>
    <t>1401/03/03</t>
  </si>
  <si>
    <t>7.82%</t>
  </si>
  <si>
    <t>مرابحه عام دولت4-ش.خ 0106</t>
  </si>
  <si>
    <t>1399/05/07</t>
  </si>
  <si>
    <t>1401/06/07</t>
  </si>
  <si>
    <t>5.82%</t>
  </si>
  <si>
    <t>اسنادخزانه-م17بودجه99-010226</t>
  </si>
  <si>
    <t>1400/01/14</t>
  </si>
  <si>
    <t>1401/02/26</t>
  </si>
  <si>
    <t>1.92%</t>
  </si>
  <si>
    <t>اسناد خزانه-م9بودجه00-031101</t>
  </si>
  <si>
    <t>1400/06/01</t>
  </si>
  <si>
    <t>1403/11/01</t>
  </si>
  <si>
    <t>8.28%</t>
  </si>
  <si>
    <t>اجاره اعتماد مبین لوتوس011019</t>
  </si>
  <si>
    <t>1397/10/19</t>
  </si>
  <si>
    <t>1401/10/19</t>
  </si>
  <si>
    <t>19.36%</t>
  </si>
  <si>
    <t>اسنادخزانه-م15بودجه98-010406</t>
  </si>
  <si>
    <t>1398/07/13</t>
  </si>
  <si>
    <t>1401/04/13</t>
  </si>
  <si>
    <t>5.26%</t>
  </si>
  <si>
    <t>مرابحه عام دولت94-ش.خ030816</t>
  </si>
  <si>
    <t>1400/09/16</t>
  </si>
  <si>
    <t>1403/08/16</t>
  </si>
  <si>
    <t>18.22%</t>
  </si>
  <si>
    <t>مرابحه عام دولت96-ش.خ030414</t>
  </si>
  <si>
    <t>1400/10/14</t>
  </si>
  <si>
    <t>1403/04/14</t>
  </si>
  <si>
    <t>7.62%</t>
  </si>
  <si>
    <t>گام بانک تجارت0105</t>
  </si>
  <si>
    <t>1400/09/01</t>
  </si>
  <si>
    <t>1401/05/01</t>
  </si>
  <si>
    <t>1.77%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</si>
  <si>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</si>
  <si>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</si>
  <si>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</si>
  <si>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</si>
  <si>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</si>
  <si>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</si>
  <si>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</si>
  <si>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</si>
  <si>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</si>
  <si>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</si>
  <si>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</si>
  <si>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</si>
  <si>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</si>
  <si>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</si>
  <si>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</si>
  <si>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</si>
  <si>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</si>
  <si>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</si>
  <si>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</si>
  <si>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</si>
  <si>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</si>
  <si>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0.06%</t>
  </si>
  <si>
    <t>بانک پاسارگاد هفتم تیر</t>
  </si>
  <si>
    <t>207-8100-49004900-1</t>
  </si>
  <si>
    <t>0.00%</t>
  </si>
  <si>
    <t>207-110-49004900-1</t>
  </si>
  <si>
    <t>حساب جاری</t>
  </si>
  <si>
    <t>بانک دی خیابان فرشته</t>
  </si>
  <si>
    <t>0205720399000</t>
  </si>
  <si>
    <t>0.04%</t>
  </si>
  <si>
    <t>بانک گردشگری مرکزی</t>
  </si>
  <si>
    <t>110-9967-1003495-1</t>
  </si>
  <si>
    <t>بانک اقتصاد نوین بلوار اسفندیار</t>
  </si>
  <si>
    <t>147-283-6856333-1</t>
  </si>
  <si>
    <t>سپرده بلند مدت</t>
  </si>
  <si>
    <t>1400/11/03</t>
  </si>
  <si>
    <t>147-283-6856333-2</t>
  </si>
  <si>
    <t>147-283-6856333-3</t>
  </si>
  <si>
    <t>147-283-6856333-4</t>
  </si>
  <si>
    <t>1.37%</t>
  </si>
  <si>
    <t>147-283-6856333-5</t>
  </si>
  <si>
    <t>4.61%</t>
  </si>
  <si>
    <t>110-211-1003495-1</t>
  </si>
  <si>
    <t xml:space="preserve">110-211-1003495-2	</t>
  </si>
  <si>
    <t xml:space="preserve">110-211-1003495-3	</t>
  </si>
  <si>
    <t>110.211.1003495.4</t>
  </si>
  <si>
    <t>1.26%</t>
  </si>
  <si>
    <t>110.211.1003495.5</t>
  </si>
  <si>
    <t>4.60%</t>
  </si>
  <si>
    <t>110.211.1003495.6</t>
  </si>
  <si>
    <t>0.10%</t>
  </si>
  <si>
    <t>0405729578006</t>
  </si>
  <si>
    <t>5.43%</t>
  </si>
  <si>
    <t>207-9012-49004900-1</t>
  </si>
  <si>
    <t>1.99%</t>
  </si>
  <si>
    <t xml:space="preserve">207-9012-49004900-3	</t>
  </si>
  <si>
    <t>1400/12/09</t>
  </si>
  <si>
    <t>1.75%</t>
  </si>
  <si>
    <t>207.9021.49004900.1</t>
  </si>
  <si>
    <t>1400/12/18</t>
  </si>
  <si>
    <t>0.03%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</si>
  <si>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</si>
  <si>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</si>
  <si>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</si>
  <si>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</si>
  <si>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</si>
  <si>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</si>
  <si>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</si>
  <si>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</si>
  <si>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</si>
  <si>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</si>
  <si>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</si>
  <si>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</si>
  <si>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</si>
  <si>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</si>
  <si>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</si>
  <si>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</si>
  <si>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</si>
  <si>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</si>
  <si>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</si>
  <si>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</si>
  <si>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</si>
  <si>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</si>
  <si>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</si>
  <si>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</si>
  <si>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</si>
  <si>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</si>
  <si>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</si>
  <si>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</si>
  <si>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</si>
  <si>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</si>
  <si>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</si>
  <si>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</si>
  <si>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</si>
  <si>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</si>
  <si>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</si>
  <si>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43.17%</t>
  </si>
  <si>
    <t>1.11%</t>
  </si>
  <si>
    <t>درآمد سپرده بانکی</t>
  </si>
  <si>
    <t>56.82%</t>
  </si>
  <si>
    <t>1.46%</t>
  </si>
  <si>
    <t>به ‌نام خدا</t>
  </si>
  <si>
    <t xml:space="preserve">صورت وضعیت پرتفوی
</t>
  </si>
  <si>
    <t>صندوق سرمایه گذاری اعتماد هامرز (هامرز)</t>
  </si>
  <si>
    <t xml:space="preserve">برای ماه منتهی به 1400/12/29
</t>
  </si>
  <si>
    <t>صندوق سرمایه‌گذاری ثروت هامرز</t>
  </si>
  <si>
    <t>صندوق سرمایه گذاری اعتماد هامرز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</si>
</sst>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12">
    <xf numFmtId="0" fontId="0" fillId="0" borderId="0" xfId="0"/>
    <xf numFmtId="0" fontId="3" fillId="2" borderId="0" xfId="3" applyNumberFormat="1" applyFont="1" applyFill="1" applyBorder="1"/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7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3" fontId="7" fillId="2" borderId="0" xfId="0" applyNumberFormat="1" applyFont="1" applyFill="1" applyBorder="1"/>
    <xf numFmtId="0" fontId="9" fillId="2" borderId="6" xfId="0" applyFont="1" applyFill="1" applyBorder="1"/>
    <xf numFmtId="3" fontId="7" fillId="2" borderId="7" xfId="0" applyNumberFormat="1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9" xfId="0" applyFont="1" applyFill="1" applyBorder="1"/>
    <xf numFmtId="0" fontId="7" fillId="2" borderId="11" xfId="0" applyFont="1" applyFill="1" applyBorder="1"/>
    <xf numFmtId="3" fontId="7" fillId="2" borderId="6" xfId="0" applyNumberFormat="1" applyFont="1" applyFill="1" applyBorder="1"/>
    <xf numFmtId="10" fontId="7" fillId="2" borderId="7" xfId="0" applyNumberFormat="1" applyFont="1" applyFill="1" applyBorder="1"/>
    <xf numFmtId="164" fontId="7" fillId="2" borderId="0" xfId="1" applyNumberFormat="1" applyFont="1" applyFill="1" applyBorder="1"/>
    <xf numFmtId="164" fontId="7" fillId="2" borderId="10" xfId="1" applyNumberFormat="1" applyFont="1" applyFill="1" applyBorder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/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/>
    <xf numFmtId="0" fontId="7" fillId="2" borderId="7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/>
    </xf>
    <xf numFmtId="164" fontId="8" fillId="2" borderId="0" xfId="1" applyNumberFormat="1" applyFont="1" applyFill="1" applyBorder="1" applyAlignment="1">
      <alignment horizontal="center" vertical="center"/>
    </xf>
    <xf numFmtId="0" fontId="9" fillId="2" borderId="0" xfId="0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6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/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165" fontId="7" fillId="2" borderId="9" xfId="0" applyNumberFormat="1" applyFont="1" applyFill="1" applyBorder="1"/>
    <xf numFmtId="165" fontId="7" fillId="2" borderId="11" xfId="0" applyNumberFormat="1" applyFont="1" applyFill="1" applyBorder="1"/>
    <xf numFmtId="165" fontId="7" fillId="2" borderId="6" xfId="0" applyNumberFormat="1" applyFont="1" applyFill="1" applyBorder="1"/>
    <xf numFmtId="165" fontId="7" fillId="2" borderId="7" xfId="0" applyNumberFormat="1" applyFont="1" applyFill="1" applyBorder="1"/>
    <xf numFmtId="3" fontId="7" fillId="2" borderId="9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3" fillId="2" borderId="0" xfId="3" applyNumberFormat="1" applyFont="1" applyFill="1" applyBorder="1" applyAlignment="1">
      <alignment horizontal="center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1025" name="AutoShape 1" descr="blob:https://web.whatsapp.com/9dbac57e-ec8f-41df-8a5c-2e6856746524"/>
        <xdr:cNvSpPr>
          <a:spLocks noChangeAspect="1" noChangeArrowheads="1"/>
        </xdr:cNvSpPr>
      </xdr:nvSpPr>
      <xdr:spPr bwMode="auto">
        <a:xfrm>
          <a:off x="10027280464" y="2816679"/>
          <a:ext cx="3156858" cy="3156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1028" name="AutoShape 4" descr="blob:https://web.whatsapp.com/d1630a04-26b1-48f2-9b55-aafdd1de0b75"/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1029" name="AutoShape 5" descr="blob:https://web.whatsapp.com/d1630a04-26b1-48f2-9b55-aafdd1de0b75"/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1030" name="AutoShape 6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1031" name="AutoShape 7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1032" name="AutoShape 8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8328214" y="2639786"/>
          <a:ext cx="2231571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سرمایه‌گذاری ثروت هامرز</v>
          </cell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tabSelected="1" view="pageBreakPreview" zoomScale="70" zoomScaleNormal="70" zoomScaleSheetLayoutView="70" workbookViewId="0">
      <selection activeCell="M35" sqref="M35"/>
    </sheetView>
  </sheetViews>
  <sheetFormatPr defaultColWidth="9.140625" defaultRowHeight="18.75" x14ac:dyDescent="0.45"/>
  <cols>
    <col min="1" max="16384" width="9.140625" style="2"/>
  </cols>
  <sheetData>
    <row r="3" spans="1:17" ht="31.5" x14ac:dyDescent="0.75">
      <c r="A3" s="1"/>
      <c r="B3" s="1"/>
      <c r="C3" s="1"/>
      <c r="D3" s="92" t="s">
        <v>165</v>
      </c>
      <c r="E3" s="92"/>
      <c r="F3" s="9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</row>
    <row r="7" spans="1:17" ht="15" customHeight="1" x14ac:dyDescent="0.45">
      <c r="A7" s="3"/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/>
      <c r="P7" s="4"/>
      <c r="Q7" s="4"/>
    </row>
    <row r="8" spans="1:17" ht="15" customHeight="1" x14ac:dyDescent="0.45">
      <c r="A8" s="5"/>
      <c r="B8" s="5"/>
      <c r="C8" s="5"/>
      <c r="D8" s="5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</row>
    <row r="9" spans="1:17" ht="15" customHeight="1" x14ac:dyDescent="0.45">
      <c r="A9" s="5"/>
      <c r="B9" s="5"/>
      <c r="C9" s="5"/>
      <c r="D9" s="5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4"/>
    </row>
    <row r="10" spans="1:17" ht="15" customHeight="1" x14ac:dyDescent="0.45">
      <c r="A10" s="5"/>
      <c r="B10" s="5"/>
      <c r="C10" s="5"/>
      <c r="D10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</row>
    <row r="11" spans="1:17" ht="15" customHeight="1" x14ac:dyDescent="0.45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</row>
    <row r="12" spans="1:17" ht="15" customHeight="1" x14ac:dyDescent="0.45">
      <c r="A12" s="5"/>
      <c r="B12" s="5"/>
      <c r="C12"/>
      <c r="D12"/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</row>
    <row r="13" spans="1:17" ht="15" customHeight="1" x14ac:dyDescent="0.45">
      <c r="A13" s="5"/>
      <c r="B13" s="5"/>
      <c r="C13" s="5"/>
      <c r="D13" s="5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</row>
    <row r="14" spans="1:17" ht="15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</row>
    <row r="15" spans="1:17" ht="15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4"/>
      <c r="K15" s="4"/>
      <c r="L15" s="4"/>
      <c r="M15" s="4"/>
      <c r="N15" s="4"/>
      <c r="O15" s="4"/>
      <c r="P15" s="4"/>
      <c r="Q15" s="4"/>
    </row>
    <row r="16" spans="1:17" ht="15" customHeight="1" x14ac:dyDescent="0.45">
      <c r="A16" s="93" t="s">
        <v>167</v>
      </c>
      <c r="B16" s="93"/>
      <c r="C16" s="93"/>
      <c r="D16" s="93"/>
      <c r="E16" s="93"/>
      <c r="F16" s="93"/>
      <c r="G16" s="93"/>
      <c r="H16" s="93"/>
      <c r="I16" s="93"/>
      <c r="J16" s="4"/>
      <c r="K16" s="4"/>
      <c r="L16" s="4"/>
      <c r="M16" s="4"/>
      <c r="N16" s="4"/>
      <c r="O16" s="4"/>
      <c r="P16" s="4"/>
      <c r="Q16" s="4"/>
    </row>
    <row r="17" spans="1:9" ht="15" customHeight="1" x14ac:dyDescent="0.45">
      <c r="A17" s="93"/>
      <c r="B17" s="93"/>
      <c r="C17" s="93"/>
      <c r="D17" s="93"/>
      <c r="E17" s="93"/>
      <c r="F17" s="93"/>
      <c r="G17" s="93"/>
      <c r="H17" s="93"/>
      <c r="I17" s="93"/>
    </row>
    <row r="18" spans="1:9" ht="15" customHeight="1" x14ac:dyDescent="0.45">
      <c r="A18" s="94" t="s">
        <v>166</v>
      </c>
      <c r="B18" s="94"/>
      <c r="C18" s="94"/>
      <c r="D18" s="94"/>
      <c r="E18" s="94"/>
      <c r="F18" s="94"/>
      <c r="G18" s="94"/>
      <c r="H18" s="94"/>
      <c r="I18" s="94"/>
    </row>
    <row r="19" spans="1:9" ht="15" customHeight="1" x14ac:dyDescent="0.45">
      <c r="A19" s="94"/>
      <c r="B19" s="94"/>
      <c r="C19" s="94"/>
      <c r="D19" s="94"/>
      <c r="E19" s="94"/>
      <c r="F19" s="94"/>
      <c r="G19" s="94"/>
      <c r="H19" s="94"/>
      <c r="I19" s="94"/>
    </row>
    <row r="20" spans="1:9" ht="3.75" customHeight="1" x14ac:dyDescent="0.45">
      <c r="A20" s="94"/>
      <c r="B20" s="94"/>
      <c r="C20" s="94"/>
      <c r="D20" s="94"/>
      <c r="E20" s="94"/>
      <c r="F20" s="94"/>
      <c r="G20" s="94"/>
      <c r="H20" s="94"/>
      <c r="I20" s="94"/>
    </row>
    <row r="21" spans="1:9" ht="15" customHeight="1" x14ac:dyDescent="0.45">
      <c r="A21" s="94" t="s">
        <v>168</v>
      </c>
      <c r="B21" s="94"/>
      <c r="C21" s="94"/>
      <c r="D21" s="94"/>
      <c r="E21" s="94"/>
      <c r="F21" s="94"/>
      <c r="G21" s="94"/>
      <c r="H21" s="94"/>
      <c r="I21" s="94"/>
    </row>
    <row r="22" spans="1:9" ht="6.75" customHeight="1" x14ac:dyDescent="0.45">
      <c r="A22" s="94"/>
      <c r="B22" s="94"/>
      <c r="C22" s="94"/>
      <c r="D22" s="94"/>
      <c r="E22" s="94"/>
      <c r="F22" s="94"/>
      <c r="G22" s="94"/>
      <c r="H22" s="94"/>
      <c r="I22" s="94"/>
    </row>
    <row r="23" spans="1:9" ht="12.75" customHeight="1" x14ac:dyDescent="0.45">
      <c r="A23" s="94"/>
      <c r="B23" s="94"/>
      <c r="C23" s="94"/>
      <c r="D23" s="94"/>
      <c r="E23" s="94"/>
      <c r="F23" s="94"/>
      <c r="G23" s="94"/>
      <c r="H23" s="94"/>
      <c r="I23" s="94"/>
    </row>
    <row r="24" spans="1:9" ht="15" hidden="1" customHeight="1" x14ac:dyDescent="0.45">
      <c r="A24" s="94"/>
      <c r="B24" s="94"/>
      <c r="C24" s="94"/>
      <c r="D24" s="94"/>
      <c r="E24" s="94"/>
      <c r="F24" s="94"/>
      <c r="G24" s="94"/>
      <c r="H24" s="94"/>
      <c r="I24" s="94"/>
    </row>
    <row r="25" spans="1:9" ht="15" customHeight="1" x14ac:dyDescent="0.45">
      <c r="A25" s="5"/>
      <c r="B25" s="5"/>
      <c r="C25" s="5"/>
      <c r="D25" s="5"/>
      <c r="E25" s="5"/>
      <c r="F25" s="5"/>
      <c r="G25" s="5"/>
      <c r="H25" s="5"/>
      <c r="I25" s="5"/>
    </row>
    <row r="38" spans="6:8" x14ac:dyDescent="0.45">
      <c r="F38" s="95"/>
      <c r="G38" s="95"/>
      <c r="H38" s="95"/>
    </row>
    <row r="39" spans="6:8" x14ac:dyDescent="0.45">
      <c r="F39" s="95"/>
      <c r="G39" s="95"/>
      <c r="H39" s="95"/>
    </row>
    <row r="40" spans="6:8" x14ac:dyDescent="0.45">
      <c r="F40" s="95"/>
      <c r="G40" s="95"/>
      <c r="H40" s="95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"/>
  <sheetViews>
    <sheetView rightToLeft="1" workbookViewId="0">
      <selection activeCell="A3" sqref="A3:Q3"/>
    </sheetView>
  </sheetViews>
  <sheetFormatPr defaultColWidth="9.140625" defaultRowHeight="18.75" x14ac:dyDescent="0.25"/>
  <cols>
    <col min="1" max="1" width="29.28515625" style="65" bestFit="1" customWidth="1"/>
    <col min="2" max="2" width="1" style="65" customWidth="1"/>
    <col min="3" max="3" width="15.140625" style="65" bestFit="1" customWidth="1"/>
    <col min="4" max="4" width="1" style="65" customWidth="1"/>
    <col min="5" max="5" width="21.5703125" style="65" bestFit="1" customWidth="1"/>
    <col min="6" max="6" width="1" style="65" customWidth="1"/>
    <col min="7" max="7" width="21.5703125" style="65" bestFit="1" customWidth="1"/>
    <col min="8" max="8" width="1" style="65" customWidth="1"/>
    <col min="9" max="9" width="40.42578125" style="65" bestFit="1" customWidth="1"/>
    <col min="10" max="10" width="1" style="65" customWidth="1"/>
    <col min="11" max="11" width="9.85546875" style="65" bestFit="1" customWidth="1"/>
    <col min="12" max="12" width="1" style="65" customWidth="1"/>
    <col min="13" max="13" width="16.28515625" style="65" bestFit="1" customWidth="1"/>
    <col min="14" max="14" width="1" style="65" customWidth="1"/>
    <col min="15" max="15" width="17.85546875" style="65" bestFit="1" customWidth="1"/>
    <col min="16" max="16" width="1" style="65" customWidth="1"/>
    <col min="17" max="17" width="40.42578125" style="65" bestFit="1" customWidth="1"/>
    <col min="18" max="18" width="1" style="65" customWidth="1"/>
    <col min="19" max="19" width="9.140625" style="65" customWidth="1"/>
    <col min="20" max="16384" width="9.140625" style="65"/>
  </cols>
  <sheetData>
    <row r="2" spans="1:17" ht="30" x14ac:dyDescent="0.25">
      <c r="A2" s="102" t="str">
        <f>'درآمد سود سهام'!A2:S2</f>
        <v>صندوق سرمایه گذاری اعتماد هامرز</v>
      </c>
      <c r="B2" s="102"/>
      <c r="C2" s="102" t="s">
        <v>0</v>
      </c>
      <c r="D2" s="102" t="s">
        <v>0</v>
      </c>
      <c r="E2" s="102" t="s">
        <v>0</v>
      </c>
      <c r="F2" s="102" t="s">
        <v>0</v>
      </c>
      <c r="G2" s="102" t="s">
        <v>0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ht="30" x14ac:dyDescent="0.25">
      <c r="A3" s="102" t="s">
        <v>125</v>
      </c>
      <c r="B3" s="102"/>
      <c r="C3" s="102" t="s">
        <v>125</v>
      </c>
      <c r="D3" s="102" t="s">
        <v>125</v>
      </c>
      <c r="E3" s="102" t="s">
        <v>125</v>
      </c>
      <c r="F3" s="102" t="s">
        <v>125</v>
      </c>
      <c r="G3" s="102" t="s">
        <v>125</v>
      </c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7" ht="30" x14ac:dyDescent="0.25">
      <c r="A4" s="102" t="str">
        <f>'درآمد سود سهام'!A4:S4</f>
        <v>برای ماه منتهی به 1400/12/29</v>
      </c>
      <c r="B4" s="102"/>
      <c r="C4" s="102" t="s">
        <v>2</v>
      </c>
      <c r="D4" s="102" t="s">
        <v>2</v>
      </c>
      <c r="E4" s="102" t="s">
        <v>2</v>
      </c>
      <c r="F4" s="102" t="s">
        <v>2</v>
      </c>
      <c r="G4" s="102" t="s">
        <v>2</v>
      </c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17" ht="19.5" thickBot="1" x14ac:dyDescent="0.3"/>
    <row r="6" spans="1:17" ht="30" x14ac:dyDescent="0.25">
      <c r="A6" s="104" t="s">
        <v>3</v>
      </c>
      <c r="B6" s="66"/>
      <c r="C6" s="99" t="s">
        <v>127</v>
      </c>
      <c r="D6" s="100" t="s">
        <v>127</v>
      </c>
      <c r="E6" s="100" t="s">
        <v>127</v>
      </c>
      <c r="F6" s="100" t="s">
        <v>127</v>
      </c>
      <c r="G6" s="100" t="s">
        <v>127</v>
      </c>
      <c r="H6" s="100" t="s">
        <v>127</v>
      </c>
      <c r="I6" s="101" t="s">
        <v>127</v>
      </c>
      <c r="J6" s="67"/>
      <c r="K6" s="99" t="s">
        <v>128</v>
      </c>
      <c r="L6" s="100" t="s">
        <v>128</v>
      </c>
      <c r="M6" s="100" t="s">
        <v>128</v>
      </c>
      <c r="N6" s="100" t="s">
        <v>128</v>
      </c>
      <c r="O6" s="100" t="s">
        <v>128</v>
      </c>
      <c r="P6" s="100" t="s">
        <v>128</v>
      </c>
      <c r="Q6" s="101" t="s">
        <v>128</v>
      </c>
    </row>
    <row r="7" spans="1:17" ht="30" x14ac:dyDescent="0.25">
      <c r="A7" s="105" t="s">
        <v>3</v>
      </c>
      <c r="B7" s="66"/>
      <c r="C7" s="12" t="s">
        <v>7</v>
      </c>
      <c r="D7" s="68"/>
      <c r="E7" s="13" t="s">
        <v>141</v>
      </c>
      <c r="F7" s="68"/>
      <c r="G7" s="13" t="s">
        <v>142</v>
      </c>
      <c r="H7" s="68"/>
      <c r="I7" s="14" t="s">
        <v>143</v>
      </c>
      <c r="J7" s="67"/>
      <c r="K7" s="12" t="s">
        <v>7</v>
      </c>
      <c r="L7" s="68"/>
      <c r="M7" s="13" t="s">
        <v>141</v>
      </c>
      <c r="N7" s="68"/>
      <c r="O7" s="13" t="s">
        <v>142</v>
      </c>
      <c r="P7" s="68"/>
      <c r="Q7" s="14" t="s">
        <v>143</v>
      </c>
    </row>
    <row r="8" spans="1:17" ht="21" x14ac:dyDescent="0.25">
      <c r="A8" s="69" t="s">
        <v>44</v>
      </c>
      <c r="B8" s="66"/>
      <c r="C8" s="70">
        <v>1000000</v>
      </c>
      <c r="D8" s="68"/>
      <c r="E8" s="68">
        <v>984821468750</v>
      </c>
      <c r="F8" s="68"/>
      <c r="G8" s="68">
        <v>961770000000</v>
      </c>
      <c r="H8" s="68"/>
      <c r="I8" s="71">
        <v>23051468750</v>
      </c>
      <c r="J8" s="67"/>
      <c r="K8" s="72">
        <v>1000000</v>
      </c>
      <c r="L8" s="73"/>
      <c r="M8" s="73">
        <v>984821468750</v>
      </c>
      <c r="N8" s="73"/>
      <c r="O8" s="73">
        <v>961770000000</v>
      </c>
      <c r="P8" s="73"/>
      <c r="Q8" s="71">
        <v>23051468750</v>
      </c>
    </row>
    <row r="9" spans="1:17" ht="21" x14ac:dyDescent="0.25">
      <c r="A9" s="69" t="s">
        <v>48</v>
      </c>
      <c r="B9" s="66"/>
      <c r="C9" s="70">
        <v>282674</v>
      </c>
      <c r="D9" s="68"/>
      <c r="E9" s="68">
        <v>267378093375</v>
      </c>
      <c r="F9" s="68"/>
      <c r="G9" s="68">
        <v>266185001935</v>
      </c>
      <c r="H9" s="68"/>
      <c r="I9" s="71">
        <v>1193091440</v>
      </c>
      <c r="J9" s="67"/>
      <c r="K9" s="72">
        <v>282674</v>
      </c>
      <c r="L9" s="73"/>
      <c r="M9" s="73">
        <v>267378093375</v>
      </c>
      <c r="N9" s="73"/>
      <c r="O9" s="73">
        <v>266185001935</v>
      </c>
      <c r="P9" s="73"/>
      <c r="Q9" s="71">
        <v>1193091440</v>
      </c>
    </row>
    <row r="10" spans="1:17" ht="21" x14ac:dyDescent="0.25">
      <c r="A10" s="69" t="s">
        <v>27</v>
      </c>
      <c r="B10" s="66"/>
      <c r="C10" s="70">
        <v>400000</v>
      </c>
      <c r="D10" s="68"/>
      <c r="E10" s="68">
        <v>397927862500</v>
      </c>
      <c r="F10" s="68"/>
      <c r="G10" s="68">
        <v>395539972000</v>
      </c>
      <c r="H10" s="68"/>
      <c r="I10" s="71">
        <v>2387890500</v>
      </c>
      <c r="J10" s="67"/>
      <c r="K10" s="72">
        <v>400000</v>
      </c>
      <c r="L10" s="73"/>
      <c r="M10" s="73">
        <v>397927862500</v>
      </c>
      <c r="N10" s="73"/>
      <c r="O10" s="73">
        <v>395539972000</v>
      </c>
      <c r="P10" s="73"/>
      <c r="Q10" s="71">
        <v>2387890500</v>
      </c>
    </row>
    <row r="11" spans="1:17" ht="21" x14ac:dyDescent="0.25">
      <c r="A11" s="69" t="s">
        <v>32</v>
      </c>
      <c r="B11" s="66"/>
      <c r="C11" s="70">
        <v>298300</v>
      </c>
      <c r="D11" s="68"/>
      <c r="E11" s="68">
        <v>295859965660</v>
      </c>
      <c r="F11" s="68"/>
      <c r="G11" s="68">
        <v>291458421493</v>
      </c>
      <c r="H11" s="68"/>
      <c r="I11" s="71">
        <v>4401544167</v>
      </c>
      <c r="J11" s="67"/>
      <c r="K11" s="72">
        <v>298300</v>
      </c>
      <c r="L11" s="73"/>
      <c r="M11" s="73">
        <v>295859965660</v>
      </c>
      <c r="N11" s="73"/>
      <c r="O11" s="73">
        <v>291458421493</v>
      </c>
      <c r="P11" s="73"/>
      <c r="Q11" s="71">
        <v>4401544167</v>
      </c>
    </row>
    <row r="12" spans="1:17" ht="21" x14ac:dyDescent="0.25">
      <c r="A12" s="69" t="s">
        <v>36</v>
      </c>
      <c r="B12" s="66"/>
      <c r="C12" s="70">
        <v>100000</v>
      </c>
      <c r="D12" s="68"/>
      <c r="E12" s="68">
        <v>97479328668</v>
      </c>
      <c r="F12" s="68"/>
      <c r="G12" s="68">
        <v>96505315305</v>
      </c>
      <c r="H12" s="68"/>
      <c r="I12" s="71">
        <v>974013363</v>
      </c>
      <c r="J12" s="67"/>
      <c r="K12" s="72">
        <v>100000</v>
      </c>
      <c r="L12" s="73"/>
      <c r="M12" s="73">
        <v>97479328668</v>
      </c>
      <c r="N12" s="73"/>
      <c r="O12" s="73">
        <v>96505315305</v>
      </c>
      <c r="P12" s="73"/>
      <c r="Q12" s="71">
        <v>974013363</v>
      </c>
    </row>
    <row r="13" spans="1:17" ht="21" x14ac:dyDescent="0.25">
      <c r="A13" s="69" t="s">
        <v>40</v>
      </c>
      <c r="B13" s="66"/>
      <c r="C13" s="70">
        <v>735000</v>
      </c>
      <c r="D13" s="68"/>
      <c r="E13" s="68">
        <v>421071316988</v>
      </c>
      <c r="F13" s="68"/>
      <c r="G13" s="68">
        <v>401844500000</v>
      </c>
      <c r="H13" s="68"/>
      <c r="I13" s="71">
        <v>19226816988</v>
      </c>
      <c r="J13" s="67"/>
      <c r="K13" s="72">
        <v>735000</v>
      </c>
      <c r="L13" s="73"/>
      <c r="M13" s="73">
        <v>421071316988</v>
      </c>
      <c r="N13" s="73"/>
      <c r="O13" s="73">
        <v>401844500000</v>
      </c>
      <c r="P13" s="73"/>
      <c r="Q13" s="71">
        <v>19226816988</v>
      </c>
    </row>
    <row r="14" spans="1:17" ht="21" x14ac:dyDescent="0.25">
      <c r="A14" s="69" t="s">
        <v>60</v>
      </c>
      <c r="B14" s="66"/>
      <c r="C14" s="70">
        <v>100000</v>
      </c>
      <c r="D14" s="68"/>
      <c r="E14" s="68">
        <v>89934750000</v>
      </c>
      <c r="F14" s="68"/>
      <c r="G14" s="68">
        <v>90361287500</v>
      </c>
      <c r="H14" s="68"/>
      <c r="I14" s="71">
        <v>-426537500</v>
      </c>
      <c r="J14" s="67"/>
      <c r="K14" s="72">
        <v>100000</v>
      </c>
      <c r="L14" s="73"/>
      <c r="M14" s="73">
        <v>89934750000</v>
      </c>
      <c r="N14" s="73"/>
      <c r="O14" s="73">
        <v>90361287500</v>
      </c>
      <c r="P14" s="73"/>
      <c r="Q14" s="71">
        <v>-426537500</v>
      </c>
    </row>
    <row r="15" spans="1:17" ht="21" x14ac:dyDescent="0.25">
      <c r="A15" s="69" t="s">
        <v>52</v>
      </c>
      <c r="B15" s="66"/>
      <c r="C15" s="70">
        <v>1000000</v>
      </c>
      <c r="D15" s="68"/>
      <c r="E15" s="68">
        <v>926791988500</v>
      </c>
      <c r="F15" s="68"/>
      <c r="G15" s="68">
        <v>949020000000</v>
      </c>
      <c r="H15" s="68"/>
      <c r="I15" s="71">
        <v>-22228011500</v>
      </c>
      <c r="J15" s="67"/>
      <c r="K15" s="72">
        <v>1000000</v>
      </c>
      <c r="L15" s="73"/>
      <c r="M15" s="73">
        <v>926791988500</v>
      </c>
      <c r="N15" s="73"/>
      <c r="O15" s="73">
        <v>949020000000</v>
      </c>
      <c r="P15" s="73"/>
      <c r="Q15" s="71">
        <v>-22228011500</v>
      </c>
    </row>
    <row r="16" spans="1:17" ht="21.75" thickBot="1" x14ac:dyDescent="0.3">
      <c r="A16" s="74" t="s">
        <v>56</v>
      </c>
      <c r="B16" s="66"/>
      <c r="C16" s="75">
        <v>399000</v>
      </c>
      <c r="D16" s="76"/>
      <c r="E16" s="76">
        <v>387458510414</v>
      </c>
      <c r="F16" s="76"/>
      <c r="G16" s="76">
        <v>368815504972</v>
      </c>
      <c r="H16" s="76"/>
      <c r="I16" s="77">
        <v>18643005442</v>
      </c>
      <c r="J16" s="67"/>
      <c r="K16" s="78">
        <v>399000</v>
      </c>
      <c r="L16" s="79"/>
      <c r="M16" s="79">
        <v>387458510414</v>
      </c>
      <c r="N16" s="79"/>
      <c r="O16" s="79">
        <v>368815504972</v>
      </c>
      <c r="P16" s="79"/>
      <c r="Q16" s="77">
        <v>18643005442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K6" activeCellId="2" sqref="A6:A19 C6:I19 K6:Q19"/>
    </sheetView>
  </sheetViews>
  <sheetFormatPr defaultColWidth="9.140625" defaultRowHeight="18.75" x14ac:dyDescent="0.45"/>
  <cols>
    <col min="1" max="1" width="30.85546875" style="21" bestFit="1" customWidth="1"/>
    <col min="2" max="2" width="1" style="21" customWidth="1"/>
    <col min="3" max="3" width="16.28515625" style="21" bestFit="1" customWidth="1"/>
    <col min="4" max="4" width="1" style="21" customWidth="1"/>
    <col min="5" max="5" width="21.85546875" style="21" bestFit="1" customWidth="1"/>
    <col min="6" max="6" width="1" style="21" customWidth="1"/>
    <col min="7" max="7" width="21.7109375" style="21" bestFit="1" customWidth="1"/>
    <col min="8" max="8" width="1" style="21" customWidth="1"/>
    <col min="9" max="9" width="34.140625" style="21" bestFit="1" customWidth="1"/>
    <col min="10" max="10" width="1" style="21" customWidth="1"/>
    <col min="11" max="11" width="16.28515625" style="21" bestFit="1" customWidth="1"/>
    <col min="12" max="12" width="1" style="21" customWidth="1"/>
    <col min="13" max="13" width="21.85546875" style="21" bestFit="1" customWidth="1"/>
    <col min="14" max="14" width="1" style="21" customWidth="1"/>
    <col min="15" max="15" width="21.7109375" style="21" bestFit="1" customWidth="1"/>
    <col min="16" max="16" width="1" style="21" customWidth="1"/>
    <col min="17" max="17" width="34.140625" style="21" bestFit="1" customWidth="1"/>
    <col min="18" max="18" width="1" style="21" customWidth="1"/>
    <col min="19" max="19" width="9.140625" style="21" customWidth="1"/>
    <col min="20" max="16384" width="9.140625" style="21"/>
  </cols>
  <sheetData>
    <row r="2" spans="1:17" ht="30" x14ac:dyDescent="0.45">
      <c r="A2" s="102" t="str">
        <f>'درآمد ناشی از تغییر قیمت اوراق'!A2:Q2</f>
        <v>صندوق سرمایه گذاری اعتماد هامرز</v>
      </c>
      <c r="B2" s="102"/>
      <c r="C2" s="102" t="s">
        <v>0</v>
      </c>
      <c r="D2" s="102" t="s">
        <v>0</v>
      </c>
      <c r="E2" s="102" t="s">
        <v>0</v>
      </c>
      <c r="F2" s="102" t="s">
        <v>0</v>
      </c>
      <c r="G2" s="102" t="s">
        <v>0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ht="30" x14ac:dyDescent="0.45">
      <c r="A3" s="102" t="str">
        <f>'درآمد ناشی از تغییر قیمت اوراق'!A3:Q3</f>
        <v>صورت وضعیت درآمدها</v>
      </c>
      <c r="B3" s="102"/>
      <c r="C3" s="102" t="s">
        <v>125</v>
      </c>
      <c r="D3" s="102" t="s">
        <v>125</v>
      </c>
      <c r="E3" s="102" t="s">
        <v>125</v>
      </c>
      <c r="F3" s="102" t="s">
        <v>125</v>
      </c>
      <c r="G3" s="102" t="s">
        <v>125</v>
      </c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7" ht="30" x14ac:dyDescent="0.45">
      <c r="A4" s="102" t="str">
        <f>'درآمد ناشی از تغییر قیمت اوراق'!A4:Q4</f>
        <v>برای ماه منتهی به 1400/12/29</v>
      </c>
      <c r="B4" s="102"/>
      <c r="C4" s="102" t="s">
        <v>2</v>
      </c>
      <c r="D4" s="102" t="s">
        <v>2</v>
      </c>
      <c r="E4" s="102" t="s">
        <v>2</v>
      </c>
      <c r="F4" s="102" t="s">
        <v>2</v>
      </c>
      <c r="G4" s="102" t="s">
        <v>2</v>
      </c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6" spans="1:17" ht="30" x14ac:dyDescent="0.45">
      <c r="A6" s="107" t="s">
        <v>3</v>
      </c>
      <c r="C6" s="103" t="s">
        <v>127</v>
      </c>
      <c r="D6" s="103" t="s">
        <v>127</v>
      </c>
      <c r="E6" s="103" t="s">
        <v>127</v>
      </c>
      <c r="F6" s="103" t="s">
        <v>127</v>
      </c>
      <c r="G6" s="103" t="s">
        <v>127</v>
      </c>
      <c r="H6" s="103" t="s">
        <v>127</v>
      </c>
      <c r="I6" s="103" t="s">
        <v>127</v>
      </c>
      <c r="K6" s="103" t="s">
        <v>128</v>
      </c>
      <c r="L6" s="103" t="s">
        <v>128</v>
      </c>
      <c r="M6" s="103" t="s">
        <v>128</v>
      </c>
      <c r="N6" s="103" t="s">
        <v>128</v>
      </c>
      <c r="O6" s="103" t="s">
        <v>128</v>
      </c>
      <c r="P6" s="103" t="s">
        <v>128</v>
      </c>
      <c r="Q6" s="103" t="s">
        <v>128</v>
      </c>
    </row>
    <row r="7" spans="1:17" ht="30" x14ac:dyDescent="0.45">
      <c r="A7" s="107" t="s">
        <v>3</v>
      </c>
      <c r="C7" s="63" t="s">
        <v>7</v>
      </c>
      <c r="D7" s="40"/>
      <c r="E7" s="63" t="s">
        <v>141</v>
      </c>
      <c r="F7" s="40"/>
      <c r="G7" s="63" t="s">
        <v>142</v>
      </c>
      <c r="H7" s="40"/>
      <c r="I7" s="63" t="s">
        <v>144</v>
      </c>
      <c r="K7" s="63" t="s">
        <v>7</v>
      </c>
      <c r="L7" s="40"/>
      <c r="M7" s="63" t="s">
        <v>141</v>
      </c>
      <c r="N7" s="40"/>
      <c r="O7" s="63" t="s">
        <v>142</v>
      </c>
      <c r="P7" s="40"/>
      <c r="Q7" s="63" t="s">
        <v>144</v>
      </c>
    </row>
    <row r="8" spans="1:17" ht="21" x14ac:dyDescent="0.55000000000000004">
      <c r="A8" s="64"/>
      <c r="C8" s="40"/>
      <c r="D8" s="40"/>
      <c r="E8" s="40"/>
      <c r="F8" s="40"/>
      <c r="G8" s="40"/>
      <c r="H8" s="40"/>
      <c r="I8" s="73"/>
      <c r="K8" s="40"/>
      <c r="L8" s="40"/>
      <c r="M8" s="40"/>
      <c r="N8" s="40"/>
      <c r="O8" s="40"/>
      <c r="P8" s="40"/>
      <c r="Q8" s="73"/>
    </row>
    <row r="9" spans="1:17" ht="21" x14ac:dyDescent="0.55000000000000004">
      <c r="A9" s="64"/>
      <c r="C9" s="40"/>
      <c r="D9" s="40"/>
      <c r="E9" s="40"/>
      <c r="F9" s="40"/>
      <c r="G9" s="40"/>
      <c r="H9" s="40"/>
      <c r="I9" s="73"/>
      <c r="K9" s="40"/>
      <c r="L9" s="40"/>
      <c r="M9" s="40"/>
      <c r="N9" s="40"/>
      <c r="O9" s="40"/>
      <c r="P9" s="40"/>
      <c r="Q9" s="73"/>
    </row>
    <row r="10" spans="1:17" ht="21" x14ac:dyDescent="0.55000000000000004">
      <c r="A10" s="64"/>
      <c r="C10" s="40"/>
      <c r="D10" s="40"/>
      <c r="E10" s="40"/>
      <c r="F10" s="40"/>
      <c r="G10" s="40"/>
      <c r="H10" s="40"/>
      <c r="I10" s="73"/>
      <c r="K10" s="40"/>
      <c r="L10" s="40"/>
      <c r="M10" s="40"/>
      <c r="N10" s="40"/>
      <c r="O10" s="40"/>
      <c r="P10" s="40"/>
      <c r="Q10" s="73"/>
    </row>
    <row r="11" spans="1:17" ht="21" x14ac:dyDescent="0.55000000000000004">
      <c r="A11" s="64"/>
      <c r="C11" s="40"/>
      <c r="D11" s="40"/>
      <c r="E11" s="40"/>
      <c r="F11" s="40"/>
      <c r="G11" s="40"/>
      <c r="H11" s="40"/>
      <c r="I11" s="73"/>
      <c r="K11" s="40"/>
      <c r="L11" s="40"/>
      <c r="M11" s="40"/>
      <c r="N11" s="40"/>
      <c r="O11" s="40"/>
      <c r="P11" s="40"/>
      <c r="Q11" s="73"/>
    </row>
    <row r="12" spans="1:17" ht="21" x14ac:dyDescent="0.55000000000000004">
      <c r="A12" s="64"/>
      <c r="C12" s="40"/>
      <c r="D12" s="40"/>
      <c r="E12" s="40"/>
      <c r="F12" s="40"/>
      <c r="G12" s="40"/>
      <c r="H12" s="40"/>
      <c r="I12" s="73"/>
      <c r="K12" s="40"/>
      <c r="L12" s="40"/>
      <c r="M12" s="40"/>
      <c r="N12" s="40"/>
      <c r="O12" s="40"/>
      <c r="P12" s="40"/>
      <c r="Q12" s="73"/>
    </row>
    <row r="13" spans="1:17" ht="21" x14ac:dyDescent="0.55000000000000004">
      <c r="A13" s="64"/>
      <c r="C13" s="40"/>
      <c r="D13" s="40"/>
      <c r="E13" s="40"/>
      <c r="F13" s="40"/>
      <c r="G13" s="40"/>
      <c r="H13" s="40"/>
      <c r="I13" s="73"/>
      <c r="K13" s="40"/>
      <c r="L13" s="40"/>
      <c r="M13" s="40"/>
      <c r="N13" s="40"/>
      <c r="O13" s="40"/>
      <c r="P13" s="40"/>
      <c r="Q13" s="73"/>
    </row>
    <row r="14" spans="1:17" ht="21" x14ac:dyDescent="0.55000000000000004">
      <c r="A14" s="64"/>
      <c r="C14" s="40"/>
      <c r="D14" s="40"/>
      <c r="E14" s="40"/>
      <c r="F14" s="40"/>
      <c r="G14" s="40"/>
      <c r="H14" s="40"/>
      <c r="I14" s="73"/>
      <c r="K14" s="40"/>
      <c r="L14" s="40"/>
      <c r="M14" s="40"/>
      <c r="N14" s="40"/>
      <c r="O14" s="40"/>
      <c r="P14" s="40"/>
      <c r="Q14" s="73"/>
    </row>
    <row r="15" spans="1:17" ht="21" x14ac:dyDescent="0.55000000000000004">
      <c r="A15" s="64"/>
      <c r="C15" s="40"/>
      <c r="D15" s="40"/>
      <c r="E15" s="40"/>
      <c r="F15" s="40"/>
      <c r="G15" s="40"/>
      <c r="H15" s="40"/>
      <c r="I15" s="40"/>
      <c r="K15" s="40"/>
      <c r="L15" s="40"/>
      <c r="M15" s="40"/>
      <c r="N15" s="40"/>
      <c r="O15" s="40"/>
      <c r="P15" s="40"/>
      <c r="Q15" s="73"/>
    </row>
    <row r="16" spans="1:17" ht="21" x14ac:dyDescent="0.55000000000000004">
      <c r="A16" s="64"/>
      <c r="C16" s="40"/>
      <c r="D16" s="40"/>
      <c r="E16" s="40"/>
      <c r="F16" s="40"/>
      <c r="G16" s="40"/>
      <c r="H16" s="40"/>
      <c r="I16" s="40"/>
      <c r="K16" s="40"/>
      <c r="L16" s="40"/>
      <c r="M16" s="40"/>
      <c r="N16" s="40"/>
      <c r="O16" s="40"/>
      <c r="P16" s="40"/>
      <c r="Q16" s="73"/>
    </row>
    <row r="17" spans="1:17" ht="21" x14ac:dyDescent="0.55000000000000004">
      <c r="A17" s="64"/>
      <c r="C17" s="40"/>
      <c r="D17" s="40"/>
      <c r="E17" s="40"/>
      <c r="F17" s="40"/>
      <c r="G17" s="40"/>
      <c r="H17" s="40"/>
      <c r="I17" s="40"/>
      <c r="K17" s="40"/>
      <c r="L17" s="40"/>
      <c r="M17" s="40"/>
      <c r="N17" s="40"/>
      <c r="O17" s="40"/>
      <c r="P17" s="40"/>
      <c r="Q17" s="73"/>
    </row>
    <row r="18" spans="1:17" ht="21" x14ac:dyDescent="0.55000000000000004">
      <c r="A18" s="64"/>
      <c r="C18" s="40"/>
      <c r="D18" s="40"/>
      <c r="E18" s="40"/>
      <c r="F18" s="40"/>
      <c r="G18" s="40"/>
      <c r="H18" s="40"/>
      <c r="I18" s="40"/>
      <c r="K18" s="40"/>
      <c r="L18" s="40"/>
      <c r="M18" s="40"/>
      <c r="N18" s="40"/>
      <c r="O18" s="40"/>
      <c r="P18" s="40"/>
      <c r="Q18" s="73"/>
    </row>
    <row r="19" spans="1:17" ht="21" x14ac:dyDescent="0.55000000000000004">
      <c r="A19" s="64"/>
      <c r="C19" s="40"/>
      <c r="D19" s="40"/>
      <c r="E19" s="40"/>
      <c r="F19" s="40"/>
      <c r="G19" s="40"/>
      <c r="H19" s="40"/>
      <c r="I19" s="40"/>
      <c r="K19" s="40"/>
      <c r="L19" s="40"/>
      <c r="M19" s="40"/>
      <c r="N19" s="40"/>
      <c r="O19" s="40"/>
      <c r="P19" s="40"/>
      <c r="Q19" s="73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rightToLeft="1" topLeftCell="A5" workbookViewId="0">
      <selection activeCell="G19" sqref="G19"/>
    </sheetView>
  </sheetViews>
  <sheetFormatPr defaultColWidth="9.140625" defaultRowHeight="18.75" x14ac:dyDescent="0.45"/>
  <cols>
    <col min="1" max="1" width="31.42578125" style="21" bestFit="1" customWidth="1"/>
    <col min="2" max="2" width="1.85546875" style="21" customWidth="1"/>
    <col min="3" max="3" width="22.85546875" style="21" bestFit="1" customWidth="1"/>
    <col min="4" max="4" width="1" style="21" customWidth="1"/>
    <col min="5" max="5" width="22.5703125" style="21" bestFit="1" customWidth="1"/>
    <col min="6" max="6" width="1" style="21" customWidth="1"/>
    <col min="7" max="7" width="20.140625" style="21" bestFit="1" customWidth="1"/>
    <col min="8" max="8" width="1" style="21" customWidth="1"/>
    <col min="9" max="9" width="22" style="21" bestFit="1" customWidth="1"/>
    <col min="10" max="10" width="1" style="21" customWidth="1"/>
    <col min="11" max="11" width="27.28515625" style="21" bestFit="1" customWidth="1"/>
    <col min="12" max="12" width="1.42578125" style="21" customWidth="1"/>
    <col min="13" max="13" width="22.85546875" style="21" bestFit="1" customWidth="1"/>
    <col min="14" max="14" width="1" style="21" customWidth="1"/>
    <col min="15" max="15" width="22.5703125" style="21" bestFit="1" customWidth="1"/>
    <col min="16" max="16" width="1" style="21" customWidth="1"/>
    <col min="17" max="17" width="20.140625" style="21" bestFit="1" customWidth="1"/>
    <col min="18" max="18" width="1" style="21" customWidth="1"/>
    <col min="19" max="19" width="22" style="21" bestFit="1" customWidth="1"/>
    <col min="20" max="20" width="1" style="21" customWidth="1"/>
    <col min="21" max="21" width="27.28515625" style="21" bestFit="1" customWidth="1"/>
    <col min="22" max="22" width="1" style="21" customWidth="1"/>
    <col min="23" max="23" width="9.140625" style="21" customWidth="1"/>
    <col min="24" max="16384" width="9.140625" style="21"/>
  </cols>
  <sheetData>
    <row r="2" spans="1:21" ht="30" x14ac:dyDescent="0.45">
      <c r="A2" s="102" t="str">
        <f>'درآمد ناشی از فروش'!A2:Q2</f>
        <v>صندوق سرمایه گذاری اعتماد هامرز</v>
      </c>
      <c r="B2" s="102"/>
      <c r="C2" s="102"/>
      <c r="D2" s="102" t="s">
        <v>0</v>
      </c>
      <c r="E2" s="102" t="s">
        <v>0</v>
      </c>
      <c r="F2" s="102" t="s">
        <v>0</v>
      </c>
      <c r="G2" s="102" t="s">
        <v>0</v>
      </c>
      <c r="H2" s="102" t="s">
        <v>0</v>
      </c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spans="1:21" ht="30" x14ac:dyDescent="0.45">
      <c r="A3" s="102" t="str">
        <f>'درآمد ناشی از فروش'!A3:Q3</f>
        <v>صورت وضعیت درآمدها</v>
      </c>
      <c r="B3" s="102"/>
      <c r="C3" s="102"/>
      <c r="D3" s="102" t="s">
        <v>125</v>
      </c>
      <c r="E3" s="102" t="s">
        <v>125</v>
      </c>
      <c r="F3" s="102" t="s">
        <v>125</v>
      </c>
      <c r="G3" s="102" t="s">
        <v>125</v>
      </c>
      <c r="H3" s="102" t="s">
        <v>125</v>
      </c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spans="1:21" ht="30" x14ac:dyDescent="0.45">
      <c r="A4" s="102" t="str">
        <f>'درآمد ناشی از فروش'!A4:Q4</f>
        <v>برای ماه منتهی به 1400/12/29</v>
      </c>
      <c r="B4" s="102"/>
      <c r="C4" s="102"/>
      <c r="D4" s="102" t="s">
        <v>2</v>
      </c>
      <c r="E4" s="102" t="s">
        <v>2</v>
      </c>
      <c r="F4" s="102" t="s">
        <v>2</v>
      </c>
      <c r="G4" s="102" t="s">
        <v>2</v>
      </c>
      <c r="H4" s="102" t="s">
        <v>2</v>
      </c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</row>
    <row r="6" spans="1:21" ht="30" x14ac:dyDescent="0.45">
      <c r="A6" s="107" t="s">
        <v>3</v>
      </c>
      <c r="B6" s="22"/>
      <c r="C6" s="111" t="s">
        <v>127</v>
      </c>
      <c r="D6" s="111" t="s">
        <v>127</v>
      </c>
      <c r="E6" s="111" t="s">
        <v>127</v>
      </c>
      <c r="F6" s="111" t="s">
        <v>127</v>
      </c>
      <c r="G6" s="111" t="s">
        <v>127</v>
      </c>
      <c r="H6" s="111" t="s">
        <v>127</v>
      </c>
      <c r="I6" s="111" t="s">
        <v>127</v>
      </c>
      <c r="J6" s="111" t="s">
        <v>127</v>
      </c>
      <c r="K6" s="111" t="s">
        <v>127</v>
      </c>
      <c r="L6" s="80"/>
      <c r="M6" s="111" t="s">
        <v>128</v>
      </c>
      <c r="N6" s="111" t="s">
        <v>128</v>
      </c>
      <c r="O6" s="111" t="s">
        <v>128</v>
      </c>
      <c r="P6" s="111" t="s">
        <v>128</v>
      </c>
      <c r="Q6" s="111" t="s">
        <v>128</v>
      </c>
      <c r="R6" s="111" t="s">
        <v>128</v>
      </c>
      <c r="S6" s="111" t="s">
        <v>128</v>
      </c>
      <c r="T6" s="111" t="s">
        <v>128</v>
      </c>
      <c r="U6" s="111" t="s">
        <v>128</v>
      </c>
    </row>
    <row r="7" spans="1:21" ht="30" x14ac:dyDescent="0.45">
      <c r="A7" s="107" t="s">
        <v>3</v>
      </c>
      <c r="B7" s="22"/>
      <c r="C7" s="82" t="s">
        <v>145</v>
      </c>
      <c r="D7" s="81"/>
      <c r="E7" s="82" t="s">
        <v>146</v>
      </c>
      <c r="F7" s="81"/>
      <c r="G7" s="82" t="s">
        <v>147</v>
      </c>
      <c r="H7" s="81"/>
      <c r="I7" s="82" t="s">
        <v>78</v>
      </c>
      <c r="J7" s="81"/>
      <c r="K7" s="82" t="s">
        <v>148</v>
      </c>
      <c r="L7" s="80"/>
      <c r="M7" s="82" t="s">
        <v>145</v>
      </c>
      <c r="N7" s="81"/>
      <c r="O7" s="82" t="s">
        <v>146</v>
      </c>
      <c r="P7" s="81"/>
      <c r="Q7" s="82" t="s">
        <v>147</v>
      </c>
      <c r="R7" s="81"/>
      <c r="S7" s="82" t="s">
        <v>78</v>
      </c>
      <c r="T7" s="81"/>
      <c r="U7" s="82" t="s">
        <v>148</v>
      </c>
    </row>
    <row r="8" spans="1:21" ht="21" x14ac:dyDescent="0.55000000000000004">
      <c r="A8" s="110"/>
      <c r="B8" s="22"/>
      <c r="C8" s="81"/>
      <c r="D8" s="81"/>
      <c r="E8" s="81"/>
      <c r="F8" s="81"/>
      <c r="G8" s="81"/>
      <c r="H8" s="81"/>
      <c r="I8" s="81"/>
      <c r="J8" s="81"/>
      <c r="K8" s="73"/>
      <c r="L8" s="80"/>
      <c r="M8" s="81"/>
      <c r="N8" s="81"/>
      <c r="O8" s="81"/>
      <c r="P8" s="81"/>
      <c r="Q8" s="81"/>
      <c r="R8" s="81"/>
      <c r="S8" s="81"/>
      <c r="T8" s="81"/>
      <c r="U8" s="73"/>
    </row>
    <row r="9" spans="1:21" ht="21" x14ac:dyDescent="0.55000000000000004">
      <c r="A9" s="110"/>
      <c r="B9" s="22"/>
      <c r="C9" s="81"/>
      <c r="D9" s="81"/>
      <c r="E9" s="81"/>
      <c r="F9" s="81"/>
      <c r="G9" s="81"/>
      <c r="H9" s="81"/>
      <c r="I9" s="81"/>
      <c r="J9" s="81"/>
      <c r="K9" s="73"/>
      <c r="L9" s="80"/>
      <c r="M9" s="81"/>
      <c r="N9" s="81"/>
      <c r="O9" s="81"/>
      <c r="P9" s="81"/>
      <c r="Q9" s="81"/>
      <c r="R9" s="81"/>
      <c r="S9" s="81"/>
      <c r="T9" s="81"/>
      <c r="U9" s="73"/>
    </row>
    <row r="10" spans="1:21" ht="21" x14ac:dyDescent="0.55000000000000004">
      <c r="A10" s="110"/>
      <c r="B10" s="22"/>
      <c r="C10" s="81"/>
      <c r="D10" s="81"/>
      <c r="E10" s="81"/>
      <c r="F10" s="81"/>
      <c r="G10" s="81"/>
      <c r="H10" s="81"/>
      <c r="I10" s="81"/>
      <c r="J10" s="81"/>
      <c r="K10" s="73"/>
      <c r="L10" s="80"/>
      <c r="M10" s="81"/>
      <c r="N10" s="81"/>
      <c r="O10" s="81"/>
      <c r="P10" s="81"/>
      <c r="Q10" s="81"/>
      <c r="R10" s="81"/>
      <c r="S10" s="81"/>
      <c r="T10" s="81"/>
      <c r="U10" s="73"/>
    </row>
    <row r="11" spans="1:21" ht="21" x14ac:dyDescent="0.55000000000000004">
      <c r="A11" s="110"/>
      <c r="B11" s="22"/>
      <c r="C11" s="81"/>
      <c r="D11" s="81"/>
      <c r="E11" s="81"/>
      <c r="F11" s="81"/>
      <c r="G11" s="81"/>
      <c r="H11" s="81"/>
      <c r="I11" s="81"/>
      <c r="J11" s="81"/>
      <c r="K11" s="73"/>
      <c r="L11" s="80"/>
      <c r="M11" s="81"/>
      <c r="N11" s="81"/>
      <c r="O11" s="81"/>
      <c r="P11" s="81"/>
      <c r="Q11" s="81"/>
      <c r="R11" s="81"/>
      <c r="S11" s="81"/>
      <c r="T11" s="81"/>
      <c r="U11" s="73"/>
    </row>
    <row r="12" spans="1:21" ht="21" x14ac:dyDescent="0.55000000000000004">
      <c r="A12" s="110"/>
      <c r="B12" s="22"/>
      <c r="C12" s="81"/>
      <c r="D12" s="81"/>
      <c r="E12" s="81"/>
      <c r="F12" s="81"/>
      <c r="G12" s="81"/>
      <c r="H12" s="81"/>
      <c r="I12" s="81"/>
      <c r="J12" s="81"/>
      <c r="K12" s="73"/>
      <c r="L12" s="80"/>
      <c r="M12" s="81"/>
      <c r="N12" s="81"/>
      <c r="O12" s="81"/>
      <c r="P12" s="81"/>
      <c r="Q12" s="81"/>
      <c r="R12" s="81"/>
      <c r="S12" s="81"/>
      <c r="T12" s="81"/>
      <c r="U12" s="73"/>
    </row>
    <row r="13" spans="1:21" ht="21" x14ac:dyDescent="0.55000000000000004">
      <c r="A13" s="110"/>
      <c r="B13" s="22"/>
      <c r="C13" s="81"/>
      <c r="D13" s="81"/>
      <c r="E13" s="81"/>
      <c r="F13" s="81"/>
      <c r="G13" s="81"/>
      <c r="H13" s="81"/>
      <c r="I13" s="81"/>
      <c r="J13" s="81"/>
      <c r="K13" s="73"/>
      <c r="L13" s="80"/>
      <c r="M13" s="81"/>
      <c r="N13" s="81"/>
      <c r="O13" s="81"/>
      <c r="P13" s="81"/>
      <c r="Q13" s="81"/>
      <c r="R13" s="81"/>
      <c r="S13" s="81"/>
      <c r="T13" s="81"/>
      <c r="U13" s="73"/>
    </row>
    <row r="14" spans="1:21" ht="21" x14ac:dyDescent="0.55000000000000004">
      <c r="A14" s="110"/>
      <c r="B14" s="22"/>
      <c r="C14" s="81"/>
      <c r="D14" s="81"/>
      <c r="E14" s="81"/>
      <c r="F14" s="81"/>
      <c r="G14" s="81"/>
      <c r="H14" s="81"/>
      <c r="I14" s="81"/>
      <c r="J14" s="81"/>
      <c r="K14" s="73"/>
      <c r="L14" s="80"/>
      <c r="M14" s="81"/>
      <c r="N14" s="81"/>
      <c r="O14" s="81"/>
      <c r="P14" s="81"/>
      <c r="Q14" s="81"/>
      <c r="R14" s="81"/>
      <c r="S14" s="81"/>
      <c r="T14" s="81"/>
      <c r="U14" s="73"/>
    </row>
    <row r="15" spans="1:21" ht="21" x14ac:dyDescent="0.55000000000000004">
      <c r="A15" s="110"/>
      <c r="B15" s="22"/>
      <c r="C15" s="81"/>
      <c r="D15" s="81"/>
      <c r="E15" s="81"/>
      <c r="F15" s="81"/>
      <c r="G15" s="81"/>
      <c r="H15" s="81"/>
      <c r="I15" s="81"/>
      <c r="J15" s="81"/>
      <c r="K15" s="73"/>
      <c r="L15" s="80"/>
      <c r="M15" s="81"/>
      <c r="N15" s="81"/>
      <c r="O15" s="81"/>
      <c r="P15" s="81"/>
      <c r="Q15" s="81"/>
      <c r="R15" s="81"/>
      <c r="S15" s="81"/>
      <c r="T15" s="81"/>
      <c r="U15" s="73"/>
    </row>
    <row r="16" spans="1:21" ht="21" x14ac:dyDescent="0.55000000000000004">
      <c r="A16" s="110"/>
      <c r="C16" s="81"/>
      <c r="D16" s="81"/>
      <c r="E16" s="81"/>
      <c r="F16" s="81"/>
      <c r="G16" s="81"/>
      <c r="H16" s="81"/>
      <c r="I16" s="81"/>
      <c r="J16" s="81"/>
      <c r="K16" s="73"/>
      <c r="L16" s="80"/>
      <c r="M16" s="81"/>
      <c r="N16" s="81"/>
      <c r="O16" s="81"/>
      <c r="P16" s="81"/>
      <c r="Q16" s="81"/>
      <c r="R16" s="81"/>
      <c r="S16" s="81"/>
      <c r="T16" s="81"/>
      <c r="U16" s="73"/>
    </row>
    <row r="17" spans="1:21" ht="21" x14ac:dyDescent="0.55000000000000004">
      <c r="A17" s="110"/>
      <c r="C17" s="81"/>
      <c r="D17" s="81"/>
      <c r="E17" s="81"/>
      <c r="F17" s="81"/>
      <c r="G17" s="81"/>
      <c r="H17" s="81"/>
      <c r="I17" s="81"/>
      <c r="J17" s="81"/>
      <c r="K17" s="73"/>
      <c r="L17" s="80"/>
      <c r="M17" s="81"/>
      <c r="N17" s="81"/>
      <c r="O17" s="81"/>
      <c r="P17" s="81"/>
      <c r="Q17" s="81"/>
      <c r="R17" s="81"/>
      <c r="S17" s="81"/>
      <c r="T17" s="81"/>
      <c r="U17" s="73"/>
    </row>
    <row r="18" spans="1:21" ht="21" x14ac:dyDescent="0.55000000000000004">
      <c r="A18" s="110"/>
      <c r="C18" s="81"/>
      <c r="D18" s="81"/>
      <c r="E18" s="81"/>
      <c r="F18" s="81"/>
      <c r="G18" s="81"/>
      <c r="H18" s="81"/>
      <c r="I18" s="81"/>
      <c r="J18" s="81"/>
      <c r="K18" s="73"/>
      <c r="L18" s="80"/>
      <c r="M18" s="81"/>
      <c r="N18" s="81"/>
      <c r="O18" s="81"/>
      <c r="P18" s="81"/>
      <c r="Q18" s="81"/>
      <c r="R18" s="81"/>
      <c r="S18" s="81"/>
      <c r="T18" s="81"/>
      <c r="U18" s="73"/>
    </row>
    <row r="19" spans="1:21" ht="21" x14ac:dyDescent="0.55000000000000004">
      <c r="A19" s="110"/>
      <c r="C19" s="81"/>
      <c r="D19" s="81"/>
      <c r="E19" s="81"/>
      <c r="F19" s="81"/>
      <c r="G19" s="81"/>
      <c r="H19" s="81"/>
      <c r="I19" s="81"/>
      <c r="J19" s="81"/>
      <c r="K19" s="73"/>
      <c r="L19" s="80"/>
      <c r="M19" s="81"/>
      <c r="N19" s="81"/>
      <c r="O19" s="81"/>
      <c r="P19" s="81"/>
      <c r="Q19" s="81"/>
      <c r="R19" s="81"/>
      <c r="S19" s="81"/>
      <c r="T19" s="81"/>
      <c r="U19" s="73"/>
    </row>
    <row r="20" spans="1:21" ht="21" x14ac:dyDescent="0.55000000000000004">
      <c r="A20" s="110"/>
      <c r="C20" s="81"/>
      <c r="D20" s="81"/>
      <c r="E20" s="81"/>
      <c r="F20" s="81"/>
      <c r="G20" s="81"/>
      <c r="H20" s="81"/>
      <c r="I20" s="81"/>
      <c r="J20" s="81"/>
      <c r="K20" s="73"/>
      <c r="L20" s="80"/>
      <c r="M20" s="81"/>
      <c r="N20" s="81"/>
      <c r="O20" s="81"/>
      <c r="P20" s="81"/>
      <c r="Q20" s="81"/>
      <c r="R20" s="81"/>
      <c r="S20" s="81"/>
      <c r="T20" s="81"/>
      <c r="U20" s="73"/>
    </row>
    <row r="21" spans="1:21" ht="21" x14ac:dyDescent="0.55000000000000004">
      <c r="A21" s="110"/>
      <c r="C21" s="81"/>
      <c r="D21" s="81"/>
      <c r="E21" s="81"/>
      <c r="F21" s="81"/>
      <c r="G21" s="81"/>
      <c r="H21" s="81"/>
      <c r="I21" s="81"/>
      <c r="J21" s="81"/>
      <c r="K21" s="73"/>
      <c r="L21" s="80"/>
      <c r="M21" s="81"/>
      <c r="N21" s="81"/>
      <c r="O21" s="81"/>
      <c r="P21" s="81"/>
      <c r="Q21" s="81"/>
      <c r="R21" s="81"/>
      <c r="S21" s="81"/>
      <c r="T21" s="81"/>
      <c r="U21" s="73"/>
    </row>
    <row r="22" spans="1:21" ht="21" x14ac:dyDescent="0.55000000000000004">
      <c r="A22" s="110"/>
      <c r="C22" s="81"/>
      <c r="D22" s="81"/>
      <c r="E22" s="81"/>
      <c r="F22" s="81"/>
      <c r="G22" s="81"/>
      <c r="H22" s="81"/>
      <c r="I22" s="81"/>
      <c r="J22" s="81"/>
      <c r="K22" s="73"/>
      <c r="L22" s="80"/>
      <c r="M22" s="81"/>
      <c r="N22" s="81"/>
      <c r="O22" s="81"/>
      <c r="P22" s="81"/>
      <c r="Q22" s="81"/>
      <c r="R22" s="81"/>
      <c r="S22" s="81"/>
      <c r="T22" s="81"/>
      <c r="U22" s="73"/>
    </row>
    <row r="23" spans="1:21" ht="21" x14ac:dyDescent="0.55000000000000004">
      <c r="A23" s="110"/>
      <c r="C23" s="81"/>
      <c r="D23" s="81"/>
      <c r="E23" s="81"/>
      <c r="F23" s="81"/>
      <c r="G23" s="81"/>
      <c r="H23" s="81"/>
      <c r="I23" s="81"/>
      <c r="J23" s="81"/>
      <c r="K23" s="73"/>
      <c r="L23" s="83"/>
      <c r="M23" s="81"/>
      <c r="N23" s="81"/>
      <c r="O23" s="81"/>
      <c r="P23" s="81"/>
      <c r="Q23" s="81"/>
      <c r="R23" s="81"/>
      <c r="S23" s="81"/>
      <c r="T23" s="81"/>
      <c r="U23" s="73"/>
    </row>
    <row r="24" spans="1:21" ht="21" x14ac:dyDescent="0.55000000000000004">
      <c r="A24" s="110"/>
      <c r="C24" s="81"/>
      <c r="D24" s="81"/>
      <c r="E24" s="81"/>
      <c r="F24" s="81"/>
      <c r="G24" s="81"/>
      <c r="H24" s="81"/>
      <c r="I24" s="81"/>
      <c r="J24" s="81"/>
      <c r="K24" s="73"/>
      <c r="L24" s="83"/>
      <c r="M24" s="81"/>
      <c r="N24" s="81"/>
      <c r="O24" s="81"/>
      <c r="P24" s="81"/>
      <c r="Q24" s="81"/>
      <c r="R24" s="81"/>
      <c r="S24" s="81"/>
      <c r="T24" s="81"/>
      <c r="U24" s="73"/>
    </row>
    <row r="25" spans="1:21" ht="21" x14ac:dyDescent="0.55000000000000004">
      <c r="A25" s="110"/>
      <c r="C25" s="81"/>
      <c r="D25" s="81"/>
      <c r="E25" s="81"/>
      <c r="F25" s="81"/>
      <c r="G25" s="81"/>
      <c r="H25" s="81"/>
      <c r="I25" s="81"/>
      <c r="J25" s="81"/>
      <c r="K25" s="73"/>
      <c r="L25" s="83"/>
      <c r="M25" s="81"/>
      <c r="N25" s="81"/>
      <c r="O25" s="81"/>
      <c r="P25" s="81"/>
      <c r="Q25" s="81"/>
      <c r="R25" s="81"/>
      <c r="S25" s="81"/>
      <c r="T25" s="81"/>
      <c r="U25" s="73"/>
    </row>
    <row r="26" spans="1:21" ht="21" x14ac:dyDescent="0.55000000000000004">
      <c r="A26" s="110"/>
      <c r="C26" s="81"/>
      <c r="D26" s="81"/>
      <c r="E26" s="81"/>
      <c r="F26" s="81"/>
      <c r="G26" s="81"/>
      <c r="H26" s="81"/>
      <c r="I26" s="81"/>
      <c r="J26" s="81"/>
      <c r="K26" s="73"/>
      <c r="L26" s="83"/>
      <c r="M26" s="81"/>
      <c r="N26" s="81"/>
      <c r="O26" s="81"/>
      <c r="P26" s="81"/>
      <c r="Q26" s="81"/>
      <c r="R26" s="81"/>
      <c r="S26" s="81"/>
      <c r="T26" s="81"/>
      <c r="U26" s="73"/>
    </row>
    <row r="27" spans="1:21" ht="21" x14ac:dyDescent="0.55000000000000004">
      <c r="A27" s="110"/>
      <c r="C27" s="81"/>
      <c r="D27" s="81"/>
      <c r="E27" s="81"/>
      <c r="F27" s="81"/>
      <c r="G27" s="81"/>
      <c r="H27" s="81"/>
      <c r="I27" s="81"/>
      <c r="J27" s="81"/>
      <c r="K27" s="73"/>
      <c r="L27" s="83"/>
      <c r="M27" s="81"/>
      <c r="N27" s="81"/>
      <c r="O27" s="81"/>
      <c r="P27" s="81"/>
      <c r="Q27" s="81"/>
      <c r="R27" s="81"/>
      <c r="S27" s="81"/>
      <c r="T27" s="81"/>
      <c r="U27" s="73"/>
    </row>
    <row r="28" spans="1:21" ht="21" x14ac:dyDescent="0.55000000000000004">
      <c r="A28" s="110"/>
      <c r="C28" s="81"/>
      <c r="D28" s="81"/>
      <c r="E28" s="81"/>
      <c r="F28" s="81"/>
      <c r="G28" s="81"/>
      <c r="H28" s="81"/>
      <c r="I28" s="81"/>
      <c r="J28" s="81"/>
      <c r="K28" s="73"/>
      <c r="L28" s="83"/>
      <c r="M28" s="81"/>
      <c r="N28" s="81"/>
      <c r="O28" s="81"/>
      <c r="P28" s="81"/>
      <c r="Q28" s="81"/>
      <c r="R28" s="81"/>
      <c r="S28" s="81"/>
      <c r="T28" s="81"/>
      <c r="U28" s="73"/>
    </row>
  </sheetData>
  <mergeCells count="6">
    <mergeCell ref="A6:A7"/>
    <mergeCell ref="M6:U6"/>
    <mergeCell ref="C6:K6"/>
    <mergeCell ref="A2:U2"/>
    <mergeCell ref="A3:U3"/>
    <mergeCell ref="A4:U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21" bestFit="1" customWidth="1"/>
    <col min="2" max="2" width="1" style="21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6.28515625" style="21" bestFit="1" customWidth="1"/>
    <col min="8" max="8" width="1" style="21" customWidth="1"/>
    <col min="9" max="9" width="16.42578125" style="21" bestFit="1" customWidth="1"/>
    <col min="10" max="10" width="1" style="21" customWidth="1"/>
    <col min="11" max="11" width="21.28515625" style="21" bestFit="1" customWidth="1"/>
    <col min="12" max="12" width="1" style="21" customWidth="1"/>
    <col min="13" max="13" width="22.7109375" style="21" bestFit="1" customWidth="1"/>
    <col min="14" max="14" width="1" style="21" customWidth="1"/>
    <col min="15" max="15" width="16.28515625" style="21" bestFit="1" customWidth="1"/>
    <col min="16" max="16" width="1" style="21" customWidth="1"/>
    <col min="17" max="17" width="16.42578125" style="21" bestFit="1" customWidth="1"/>
    <col min="18" max="18" width="1" style="21" customWidth="1"/>
    <col min="19" max="19" width="9.140625" style="21" customWidth="1"/>
    <col min="20" max="16384" width="9.140625" style="21"/>
  </cols>
  <sheetData>
    <row r="2" spans="1:17" ht="30" x14ac:dyDescent="0.45">
      <c r="A2" s="102" t="str">
        <f>'سرمایه‌گذاری در سهام'!A2:U2</f>
        <v>صندوق سرمایه گذاری اعتماد هامرز</v>
      </c>
      <c r="B2" s="102"/>
      <c r="C2" s="102" t="s">
        <v>0</v>
      </c>
      <c r="D2" s="102" t="s">
        <v>0</v>
      </c>
      <c r="E2" s="102" t="s">
        <v>0</v>
      </c>
      <c r="F2" s="102" t="s">
        <v>0</v>
      </c>
      <c r="G2" s="102" t="s">
        <v>0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ht="30" x14ac:dyDescent="0.45">
      <c r="A3" s="102" t="str">
        <f>'سرمایه‌گذاری در سهام'!A3:U3</f>
        <v>صورت وضعیت درآمدها</v>
      </c>
      <c r="B3" s="102"/>
      <c r="C3" s="102" t="s">
        <v>125</v>
      </c>
      <c r="D3" s="102" t="s">
        <v>125</v>
      </c>
      <c r="E3" s="102" t="s">
        <v>125</v>
      </c>
      <c r="F3" s="102" t="s">
        <v>125</v>
      </c>
      <c r="G3" s="102" t="s">
        <v>125</v>
      </c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7" ht="30" x14ac:dyDescent="0.45">
      <c r="A4" s="102" t="str">
        <f>'سرمایه‌گذاری در سهام'!A4:U4</f>
        <v>برای ماه منتهی به 1400/12/29</v>
      </c>
      <c r="B4" s="102"/>
      <c r="C4" s="102" t="s">
        <v>2</v>
      </c>
      <c r="D4" s="102" t="s">
        <v>2</v>
      </c>
      <c r="E4" s="102" t="s">
        <v>2</v>
      </c>
      <c r="F4" s="102" t="s">
        <v>2</v>
      </c>
      <c r="G4" s="102" t="s">
        <v>2</v>
      </c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17" ht="19.5" thickBot="1" x14ac:dyDescent="0.5"/>
    <row r="6" spans="1:17" ht="30" x14ac:dyDescent="0.45">
      <c r="A6" s="104" t="s">
        <v>129</v>
      </c>
      <c r="C6" s="96" t="s">
        <v>127</v>
      </c>
      <c r="D6" s="97" t="s">
        <v>127</v>
      </c>
      <c r="E6" s="97" t="s">
        <v>127</v>
      </c>
      <c r="F6" s="97" t="s">
        <v>127</v>
      </c>
      <c r="G6" s="97" t="s">
        <v>127</v>
      </c>
      <c r="H6" s="97" t="s">
        <v>127</v>
      </c>
      <c r="I6" s="98" t="s">
        <v>127</v>
      </c>
      <c r="K6" s="96" t="s">
        <v>128</v>
      </c>
      <c r="L6" s="97" t="s">
        <v>128</v>
      </c>
      <c r="M6" s="97" t="s">
        <v>128</v>
      </c>
      <c r="N6" s="97" t="s">
        <v>128</v>
      </c>
      <c r="O6" s="97" t="s">
        <v>128</v>
      </c>
      <c r="P6" s="97" t="s">
        <v>128</v>
      </c>
      <c r="Q6" s="98" t="s">
        <v>128</v>
      </c>
    </row>
    <row r="7" spans="1:17" ht="30" x14ac:dyDescent="0.45">
      <c r="A7" s="105" t="s">
        <v>129</v>
      </c>
      <c r="C7" s="23" t="s">
        <v>149</v>
      </c>
      <c r="D7" s="22"/>
      <c r="E7" s="24" t="s">
        <v>146</v>
      </c>
      <c r="F7" s="22"/>
      <c r="G7" s="24" t="s">
        <v>147</v>
      </c>
      <c r="H7" s="22"/>
      <c r="I7" s="25" t="s">
        <v>150</v>
      </c>
      <c r="K7" s="23" t="s">
        <v>149</v>
      </c>
      <c r="L7" s="22"/>
      <c r="M7" s="24" t="s">
        <v>146</v>
      </c>
      <c r="N7" s="22"/>
      <c r="O7" s="24" t="s">
        <v>147</v>
      </c>
      <c r="P7" s="22"/>
      <c r="Q7" s="25" t="s">
        <v>150</v>
      </c>
    </row>
    <row r="8" spans="1:17" ht="21" x14ac:dyDescent="0.55000000000000004">
      <c r="A8" s="46" t="s">
        <v>52</v>
      </c>
      <c r="C8" s="86">
        <v>3287986301</v>
      </c>
      <c r="D8" s="22"/>
      <c r="E8" s="31">
        <v>-22228011500</v>
      </c>
      <c r="F8" s="22"/>
      <c r="G8" s="31">
        <v>0</v>
      </c>
      <c r="H8" s="22"/>
      <c r="I8" s="87">
        <v>-18940025199</v>
      </c>
      <c r="K8" s="86">
        <v>3287986301</v>
      </c>
      <c r="L8" s="22"/>
      <c r="M8" s="31">
        <v>-22228011500</v>
      </c>
      <c r="N8" s="22"/>
      <c r="O8" s="31">
        <v>0</v>
      </c>
      <c r="P8" s="22"/>
      <c r="Q8" s="87">
        <v>-18940025199</v>
      </c>
    </row>
    <row r="9" spans="1:17" ht="21" x14ac:dyDescent="0.55000000000000004">
      <c r="A9" s="46" t="s">
        <v>32</v>
      </c>
      <c r="C9" s="86">
        <v>629667608</v>
      </c>
      <c r="D9" s="22"/>
      <c r="E9" s="31">
        <v>4401544167</v>
      </c>
      <c r="F9" s="22"/>
      <c r="G9" s="31">
        <v>0</v>
      </c>
      <c r="H9" s="22"/>
      <c r="I9" s="87">
        <v>5031211775</v>
      </c>
      <c r="K9" s="86">
        <v>629667608</v>
      </c>
      <c r="L9" s="22"/>
      <c r="M9" s="31">
        <v>4401544167</v>
      </c>
      <c r="N9" s="22"/>
      <c r="O9" s="31">
        <v>0</v>
      </c>
      <c r="P9" s="22"/>
      <c r="Q9" s="87">
        <v>5031211775</v>
      </c>
    </row>
    <row r="10" spans="1:17" ht="21" x14ac:dyDescent="0.55000000000000004">
      <c r="A10" s="46" t="s">
        <v>27</v>
      </c>
      <c r="C10" s="86">
        <v>827397260</v>
      </c>
      <c r="D10" s="22"/>
      <c r="E10" s="31">
        <v>2387890500</v>
      </c>
      <c r="F10" s="22"/>
      <c r="G10" s="31">
        <v>0</v>
      </c>
      <c r="H10" s="22"/>
      <c r="I10" s="87">
        <v>3215287760</v>
      </c>
      <c r="K10" s="86">
        <v>827397260</v>
      </c>
      <c r="L10" s="22"/>
      <c r="M10" s="31">
        <v>2387890500</v>
      </c>
      <c r="N10" s="22"/>
      <c r="O10" s="31">
        <v>0</v>
      </c>
      <c r="P10" s="22"/>
      <c r="Q10" s="87">
        <v>3215287760</v>
      </c>
    </row>
    <row r="11" spans="1:17" ht="21" x14ac:dyDescent="0.55000000000000004">
      <c r="A11" s="46" t="s">
        <v>44</v>
      </c>
      <c r="C11" s="86">
        <v>3002037387</v>
      </c>
      <c r="D11" s="22"/>
      <c r="E11" s="31">
        <v>23051468750</v>
      </c>
      <c r="F11" s="22"/>
      <c r="G11" s="31">
        <v>0</v>
      </c>
      <c r="H11" s="22"/>
      <c r="I11" s="87">
        <v>26053506137</v>
      </c>
      <c r="K11" s="86">
        <v>3002037387</v>
      </c>
      <c r="L11" s="22"/>
      <c r="M11" s="31">
        <v>23051468750</v>
      </c>
      <c r="N11" s="22"/>
      <c r="O11" s="31">
        <v>0</v>
      </c>
      <c r="P11" s="22"/>
      <c r="Q11" s="87">
        <v>26053506137</v>
      </c>
    </row>
    <row r="12" spans="1:17" ht="21" x14ac:dyDescent="0.55000000000000004">
      <c r="A12" s="46" t="s">
        <v>56</v>
      </c>
      <c r="C12" s="86">
        <v>1277024368</v>
      </c>
      <c r="D12" s="22"/>
      <c r="E12" s="31">
        <v>18643005442</v>
      </c>
      <c r="F12" s="22"/>
      <c r="G12" s="31">
        <v>0</v>
      </c>
      <c r="H12" s="22"/>
      <c r="I12" s="87">
        <v>19920029810</v>
      </c>
      <c r="K12" s="86">
        <v>1277024368</v>
      </c>
      <c r="L12" s="22"/>
      <c r="M12" s="31">
        <v>18643005442</v>
      </c>
      <c r="N12" s="22"/>
      <c r="O12" s="31">
        <v>0</v>
      </c>
      <c r="P12" s="22"/>
      <c r="Q12" s="87">
        <v>19920029810</v>
      </c>
    </row>
    <row r="13" spans="1:17" ht="21" x14ac:dyDescent="0.55000000000000004">
      <c r="A13" s="46" t="s">
        <v>48</v>
      </c>
      <c r="C13" s="86">
        <v>0</v>
      </c>
      <c r="D13" s="22"/>
      <c r="E13" s="31">
        <v>1193091440</v>
      </c>
      <c r="F13" s="22"/>
      <c r="G13" s="31">
        <v>0</v>
      </c>
      <c r="H13" s="22"/>
      <c r="I13" s="87">
        <v>1193091440</v>
      </c>
      <c r="K13" s="86">
        <v>0</v>
      </c>
      <c r="L13" s="22"/>
      <c r="M13" s="31">
        <v>1193091440</v>
      </c>
      <c r="N13" s="22"/>
      <c r="O13" s="31">
        <v>0</v>
      </c>
      <c r="P13" s="22"/>
      <c r="Q13" s="87">
        <v>1193091440</v>
      </c>
    </row>
    <row r="14" spans="1:17" ht="21" x14ac:dyDescent="0.55000000000000004">
      <c r="A14" s="46" t="s">
        <v>36</v>
      </c>
      <c r="C14" s="86">
        <v>0</v>
      </c>
      <c r="D14" s="22"/>
      <c r="E14" s="31">
        <v>974013363</v>
      </c>
      <c r="F14" s="22"/>
      <c r="G14" s="31">
        <v>0</v>
      </c>
      <c r="H14" s="22"/>
      <c r="I14" s="87">
        <v>974013363</v>
      </c>
      <c r="K14" s="86">
        <v>0</v>
      </c>
      <c r="L14" s="22"/>
      <c r="M14" s="31">
        <v>974013363</v>
      </c>
      <c r="N14" s="22"/>
      <c r="O14" s="31">
        <v>0</v>
      </c>
      <c r="P14" s="22"/>
      <c r="Q14" s="87">
        <v>974013363</v>
      </c>
    </row>
    <row r="15" spans="1:17" ht="21" x14ac:dyDescent="0.55000000000000004">
      <c r="A15" s="46" t="s">
        <v>40</v>
      </c>
      <c r="C15" s="86">
        <v>0</v>
      </c>
      <c r="D15" s="22"/>
      <c r="E15" s="31">
        <v>19226816988</v>
      </c>
      <c r="F15" s="22"/>
      <c r="G15" s="31">
        <v>0</v>
      </c>
      <c r="H15" s="22"/>
      <c r="I15" s="87">
        <v>19226816988</v>
      </c>
      <c r="K15" s="86">
        <v>0</v>
      </c>
      <c r="L15" s="22"/>
      <c r="M15" s="31">
        <v>19226816988</v>
      </c>
      <c r="N15" s="22"/>
      <c r="O15" s="31">
        <v>0</v>
      </c>
      <c r="P15" s="22"/>
      <c r="Q15" s="87">
        <v>19226816988</v>
      </c>
    </row>
    <row r="16" spans="1:17" ht="21.75" thickBot="1" x14ac:dyDescent="0.6">
      <c r="A16" s="50" t="s">
        <v>60</v>
      </c>
      <c r="C16" s="84">
        <v>0</v>
      </c>
      <c r="D16" s="27"/>
      <c r="E16" s="28">
        <v>-426537500</v>
      </c>
      <c r="F16" s="27"/>
      <c r="G16" s="28">
        <v>0</v>
      </c>
      <c r="H16" s="27"/>
      <c r="I16" s="85">
        <v>-426537500</v>
      </c>
      <c r="K16" s="84">
        <v>0</v>
      </c>
      <c r="L16" s="27"/>
      <c r="M16" s="28">
        <v>-426537500</v>
      </c>
      <c r="N16" s="27"/>
      <c r="O16" s="28">
        <v>0</v>
      </c>
      <c r="P16" s="27"/>
      <c r="Q16" s="85">
        <v>-426537500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7109375" style="6" bestFit="1" customWidth="1"/>
    <col min="2" max="2" width="20.28515625" style="6" bestFit="1" customWidth="1"/>
    <col min="3" max="3" width="22.28515625" style="6" bestFit="1" customWidth="1"/>
    <col min="4" max="4" width="1" style="6" customWidth="1"/>
    <col min="5" max="5" width="41.140625" style="6" bestFit="1" customWidth="1"/>
    <col min="6" max="6" width="9.85546875" style="6" bestFit="1" customWidth="1"/>
    <col min="7" max="7" width="35.7109375" style="6" bestFit="1" customWidth="1"/>
    <col min="8" max="8" width="1" style="6" customWidth="1"/>
    <col min="9" max="9" width="41.140625" style="6" bestFit="1" customWidth="1"/>
    <col min="10" max="11" width="37.28515625" style="6" bestFit="1" customWidth="1"/>
    <col min="12" max="12" width="1" style="6" customWidth="1"/>
    <col min="13" max="13" width="9.140625" style="6" customWidth="1"/>
    <col min="14" max="16384" width="9.140625" style="6"/>
  </cols>
  <sheetData>
    <row r="2" spans="1:11" ht="30" x14ac:dyDescent="0.45">
      <c r="A2" s="102" t="str">
        <f>'سرمایه‌گذاری در اوراق بهادار'!A2:Q2</f>
        <v>صندوق سرمایه گذاری اعتماد هامرز</v>
      </c>
      <c r="B2" s="102" t="s">
        <v>0</v>
      </c>
      <c r="C2" s="102" t="s">
        <v>0</v>
      </c>
      <c r="D2" s="102" t="s">
        <v>0</v>
      </c>
      <c r="E2" s="102" t="s">
        <v>0</v>
      </c>
      <c r="F2" s="102" t="s">
        <v>0</v>
      </c>
      <c r="G2" s="102"/>
      <c r="H2" s="102"/>
      <c r="I2" s="102"/>
      <c r="J2" s="102"/>
      <c r="K2" s="102"/>
    </row>
    <row r="3" spans="1:11" ht="30" x14ac:dyDescent="0.45">
      <c r="A3" s="102" t="str">
        <f>'سرمایه‌گذاری در اوراق بهادار'!A3:Q3</f>
        <v>صورت وضعیت درآمدها</v>
      </c>
      <c r="B3" s="102" t="s">
        <v>125</v>
      </c>
      <c r="C3" s="102" t="s">
        <v>125</v>
      </c>
      <c r="D3" s="102" t="s">
        <v>125</v>
      </c>
      <c r="E3" s="102" t="s">
        <v>125</v>
      </c>
      <c r="F3" s="102" t="s">
        <v>125</v>
      </c>
      <c r="G3" s="102"/>
      <c r="H3" s="102"/>
      <c r="I3" s="102"/>
      <c r="J3" s="102"/>
      <c r="K3" s="102"/>
    </row>
    <row r="4" spans="1:11" ht="30" x14ac:dyDescent="0.45">
      <c r="A4" s="102" t="str">
        <f>'سرمایه‌گذاری در اوراق بهادار'!A4:Q4</f>
        <v>برای ماه منتهی به 1400/12/29</v>
      </c>
      <c r="B4" s="102" t="s">
        <v>2</v>
      </c>
      <c r="C4" s="102" t="s">
        <v>2</v>
      </c>
      <c r="D4" s="102" t="s">
        <v>2</v>
      </c>
      <c r="E4" s="102" t="s">
        <v>2</v>
      </c>
      <c r="F4" s="102" t="s">
        <v>2</v>
      </c>
      <c r="G4" s="102"/>
      <c r="H4" s="102"/>
      <c r="I4" s="102"/>
      <c r="J4" s="102"/>
      <c r="K4" s="102"/>
    </row>
    <row r="5" spans="1:11" ht="19.5" thickBot="1" x14ac:dyDescent="0.5"/>
    <row r="6" spans="1:11" ht="30" x14ac:dyDescent="0.45">
      <c r="A6" s="7" t="s">
        <v>151</v>
      </c>
      <c r="B6" s="8" t="s">
        <v>151</v>
      </c>
      <c r="C6" s="9" t="s">
        <v>151</v>
      </c>
      <c r="E6" s="7" t="s">
        <v>127</v>
      </c>
      <c r="F6" s="8" t="s">
        <v>127</v>
      </c>
      <c r="G6" s="9" t="s">
        <v>127</v>
      </c>
      <c r="I6" s="7" t="s">
        <v>128</v>
      </c>
      <c r="J6" s="8" t="s">
        <v>128</v>
      </c>
      <c r="K6" s="9" t="s">
        <v>128</v>
      </c>
    </row>
    <row r="7" spans="1:11" ht="30" x14ac:dyDescent="0.45">
      <c r="A7" s="23" t="s">
        <v>152</v>
      </c>
      <c r="B7" s="10"/>
      <c r="C7" s="25" t="s">
        <v>75</v>
      </c>
      <c r="E7" s="23" t="s">
        <v>153</v>
      </c>
      <c r="F7" s="10"/>
      <c r="G7" s="25" t="s">
        <v>154</v>
      </c>
      <c r="I7" s="23" t="s">
        <v>153</v>
      </c>
      <c r="J7" s="10"/>
      <c r="K7" s="25" t="s">
        <v>154</v>
      </c>
    </row>
    <row r="8" spans="1:11" ht="21" x14ac:dyDescent="0.55000000000000004">
      <c r="A8" s="56" t="s">
        <v>81</v>
      </c>
      <c r="B8" s="10"/>
      <c r="C8" s="55" t="s">
        <v>82</v>
      </c>
      <c r="E8" s="16">
        <v>8219</v>
      </c>
      <c r="F8" s="10"/>
      <c r="G8" s="55" t="s">
        <v>134</v>
      </c>
      <c r="I8" s="16">
        <v>8219</v>
      </c>
      <c r="J8" s="10"/>
      <c r="K8" s="55" t="s">
        <v>134</v>
      </c>
    </row>
    <row r="9" spans="1:11" ht="21" x14ac:dyDescent="0.55000000000000004">
      <c r="A9" s="56" t="s">
        <v>86</v>
      </c>
      <c r="B9" s="10"/>
      <c r="C9" s="55" t="s">
        <v>87</v>
      </c>
      <c r="E9" s="16">
        <v>51919</v>
      </c>
      <c r="F9" s="10"/>
      <c r="G9" s="55" t="s">
        <v>134</v>
      </c>
      <c r="I9" s="16">
        <v>2245242</v>
      </c>
      <c r="J9" s="10"/>
      <c r="K9" s="55" t="s">
        <v>134</v>
      </c>
    </row>
    <row r="10" spans="1:11" ht="21" x14ac:dyDescent="0.55000000000000004">
      <c r="A10" s="56" t="s">
        <v>94</v>
      </c>
      <c r="B10" s="10"/>
      <c r="C10" s="55" t="s">
        <v>95</v>
      </c>
      <c r="E10" s="16">
        <v>6821</v>
      </c>
      <c r="F10" s="10"/>
      <c r="G10" s="55" t="s">
        <v>134</v>
      </c>
      <c r="I10" s="16">
        <v>6821</v>
      </c>
      <c r="J10" s="10"/>
      <c r="K10" s="55" t="s">
        <v>134</v>
      </c>
    </row>
    <row r="11" spans="1:11" ht="21" x14ac:dyDescent="0.55000000000000004">
      <c r="A11" s="56" t="s">
        <v>96</v>
      </c>
      <c r="B11" s="10"/>
      <c r="C11" s="55" t="s">
        <v>97</v>
      </c>
      <c r="E11" s="16">
        <v>13662868509</v>
      </c>
      <c r="F11" s="10"/>
      <c r="G11" s="55" t="s">
        <v>134</v>
      </c>
      <c r="I11" s="16">
        <v>28317857533</v>
      </c>
      <c r="J11" s="10"/>
      <c r="K11" s="55" t="s">
        <v>134</v>
      </c>
    </row>
    <row r="12" spans="1:11" ht="21" x14ac:dyDescent="0.55000000000000004">
      <c r="A12" s="56" t="s">
        <v>81</v>
      </c>
      <c r="B12" s="10"/>
      <c r="C12" s="55" t="s">
        <v>100</v>
      </c>
      <c r="E12" s="16">
        <v>2233643844</v>
      </c>
      <c r="F12" s="10"/>
      <c r="G12" s="55" t="s">
        <v>134</v>
      </c>
      <c r="I12" s="16">
        <v>4354191780</v>
      </c>
      <c r="J12" s="10"/>
      <c r="K12" s="55" t="s">
        <v>134</v>
      </c>
    </row>
    <row r="13" spans="1:11" ht="21" x14ac:dyDescent="0.55000000000000004">
      <c r="A13" s="56" t="s">
        <v>81</v>
      </c>
      <c r="B13" s="10"/>
      <c r="C13" s="55" t="s">
        <v>101</v>
      </c>
      <c r="E13" s="16">
        <v>2309589050</v>
      </c>
      <c r="F13" s="10"/>
      <c r="G13" s="55" t="s">
        <v>134</v>
      </c>
      <c r="I13" s="16">
        <v>4430136986</v>
      </c>
      <c r="J13" s="10"/>
      <c r="K13" s="55" t="s">
        <v>134</v>
      </c>
    </row>
    <row r="14" spans="1:11" ht="21" x14ac:dyDescent="0.55000000000000004">
      <c r="A14" s="56" t="s">
        <v>81</v>
      </c>
      <c r="B14" s="10"/>
      <c r="C14" s="55" t="s">
        <v>102</v>
      </c>
      <c r="E14" s="16">
        <v>2756787674</v>
      </c>
      <c r="F14" s="10"/>
      <c r="G14" s="55" t="s">
        <v>134</v>
      </c>
      <c r="I14" s="16">
        <v>5140283546</v>
      </c>
      <c r="J14" s="10"/>
      <c r="K14" s="55" t="s">
        <v>134</v>
      </c>
    </row>
    <row r="15" spans="1:11" ht="21" x14ac:dyDescent="0.55000000000000004">
      <c r="A15" s="56" t="s">
        <v>81</v>
      </c>
      <c r="B15" s="10"/>
      <c r="C15" s="55" t="s">
        <v>104</v>
      </c>
      <c r="E15" s="16">
        <v>4236657535</v>
      </c>
      <c r="F15" s="10"/>
      <c r="G15" s="55" t="s">
        <v>134</v>
      </c>
      <c r="I15" s="16">
        <v>7410941079</v>
      </c>
      <c r="J15" s="10"/>
      <c r="K15" s="55" t="s">
        <v>134</v>
      </c>
    </row>
    <row r="16" spans="1:11" ht="21" x14ac:dyDescent="0.55000000000000004">
      <c r="A16" s="56" t="s">
        <v>94</v>
      </c>
      <c r="B16" s="10"/>
      <c r="C16" s="55" t="s">
        <v>106</v>
      </c>
      <c r="E16" s="16">
        <v>12032876714</v>
      </c>
      <c r="F16" s="10"/>
      <c r="G16" s="55" t="s">
        <v>134</v>
      </c>
      <c r="I16" s="16">
        <v>25816438350</v>
      </c>
      <c r="J16" s="10"/>
      <c r="K16" s="55" t="s">
        <v>134</v>
      </c>
    </row>
    <row r="17" spans="1:11" ht="21" x14ac:dyDescent="0.55000000000000004">
      <c r="A17" s="56" t="s">
        <v>94</v>
      </c>
      <c r="B17" s="10"/>
      <c r="C17" s="55" t="s">
        <v>107</v>
      </c>
      <c r="E17" s="16">
        <v>2096191782</v>
      </c>
      <c r="F17" s="10"/>
      <c r="G17" s="55" t="s">
        <v>134</v>
      </c>
      <c r="I17" s="16">
        <v>4216739718</v>
      </c>
      <c r="J17" s="10"/>
      <c r="K17" s="55" t="s">
        <v>134</v>
      </c>
    </row>
    <row r="18" spans="1:11" ht="21" x14ac:dyDescent="0.55000000000000004">
      <c r="A18" s="56" t="s">
        <v>94</v>
      </c>
      <c r="B18" s="10"/>
      <c r="C18" s="55" t="s">
        <v>108</v>
      </c>
      <c r="E18" s="16">
        <v>2473150686</v>
      </c>
      <c r="F18" s="10"/>
      <c r="G18" s="55" t="s">
        <v>134</v>
      </c>
      <c r="I18" s="16">
        <v>4876438350</v>
      </c>
      <c r="J18" s="10"/>
      <c r="K18" s="55" t="s">
        <v>134</v>
      </c>
    </row>
    <row r="19" spans="1:11" ht="21" x14ac:dyDescent="0.55000000000000004">
      <c r="A19" s="56" t="s">
        <v>94</v>
      </c>
      <c r="B19" s="10"/>
      <c r="C19" s="55" t="s">
        <v>109</v>
      </c>
      <c r="E19" s="16">
        <v>3098082192</v>
      </c>
      <c r="F19" s="10"/>
      <c r="G19" s="55" t="s">
        <v>134</v>
      </c>
      <c r="I19" s="16">
        <v>5925479448</v>
      </c>
      <c r="J19" s="10"/>
      <c r="K19" s="55" t="s">
        <v>134</v>
      </c>
    </row>
    <row r="20" spans="1:11" ht="21" x14ac:dyDescent="0.55000000000000004">
      <c r="A20" s="56" t="s">
        <v>94</v>
      </c>
      <c r="B20" s="10"/>
      <c r="C20" s="55" t="s">
        <v>111</v>
      </c>
      <c r="E20" s="16">
        <v>4093397260</v>
      </c>
      <c r="F20" s="10"/>
      <c r="G20" s="55" t="s">
        <v>134</v>
      </c>
      <c r="I20" s="16">
        <v>7263616428</v>
      </c>
      <c r="J20" s="10"/>
      <c r="K20" s="55" t="s">
        <v>134</v>
      </c>
    </row>
    <row r="21" spans="1:11" ht="21" x14ac:dyDescent="0.55000000000000004">
      <c r="A21" s="56" t="s">
        <v>94</v>
      </c>
      <c r="B21" s="10"/>
      <c r="C21" s="55" t="s">
        <v>113</v>
      </c>
      <c r="E21" s="16">
        <v>87465753</v>
      </c>
      <c r="F21" s="10"/>
      <c r="G21" s="55" t="s">
        <v>134</v>
      </c>
      <c r="I21" s="16">
        <v>146369853</v>
      </c>
      <c r="J21" s="10"/>
      <c r="K21" s="55" t="s">
        <v>134</v>
      </c>
    </row>
    <row r="22" spans="1:11" ht="21" x14ac:dyDescent="0.55000000000000004">
      <c r="A22" s="56" t="s">
        <v>91</v>
      </c>
      <c r="B22" s="10"/>
      <c r="C22" s="55" t="s">
        <v>115</v>
      </c>
      <c r="E22" s="16">
        <v>14632883832</v>
      </c>
      <c r="F22" s="10"/>
      <c r="G22" s="55" t="s">
        <v>134</v>
      </c>
      <c r="I22" s="16">
        <v>29287872856</v>
      </c>
      <c r="J22" s="10"/>
      <c r="K22" s="55" t="s">
        <v>134</v>
      </c>
    </row>
    <row r="23" spans="1:11" ht="21" x14ac:dyDescent="0.55000000000000004">
      <c r="A23" s="56" t="s">
        <v>86</v>
      </c>
      <c r="B23" s="10"/>
      <c r="C23" s="55" t="s">
        <v>117</v>
      </c>
      <c r="E23" s="16">
        <v>9250919862</v>
      </c>
      <c r="F23" s="10"/>
      <c r="G23" s="55" t="s">
        <v>134</v>
      </c>
      <c r="I23" s="16">
        <v>19897837662</v>
      </c>
      <c r="J23" s="10"/>
      <c r="K23" s="55" t="s">
        <v>134</v>
      </c>
    </row>
    <row r="24" spans="1:11" ht="21" x14ac:dyDescent="0.55000000000000004">
      <c r="A24" s="56" t="s">
        <v>86</v>
      </c>
      <c r="B24" s="10"/>
      <c r="C24" s="55" t="s">
        <v>119</v>
      </c>
      <c r="E24" s="16">
        <v>1047432860</v>
      </c>
      <c r="F24" s="10"/>
      <c r="G24" s="55" t="s">
        <v>134</v>
      </c>
      <c r="I24" s="16">
        <v>1047432860</v>
      </c>
      <c r="J24" s="10"/>
      <c r="K24" s="55" t="s">
        <v>134</v>
      </c>
    </row>
    <row r="25" spans="1:11" ht="21.75" thickBot="1" x14ac:dyDescent="0.6">
      <c r="A25" s="59" t="s">
        <v>86</v>
      </c>
      <c r="B25" s="52"/>
      <c r="C25" s="53" t="s">
        <v>122</v>
      </c>
      <c r="E25" s="88">
        <v>8679451</v>
      </c>
      <c r="F25" s="52"/>
      <c r="G25" s="53" t="s">
        <v>134</v>
      </c>
      <c r="I25" s="88">
        <v>8679451</v>
      </c>
      <c r="J25" s="52"/>
      <c r="K25" s="53" t="s">
        <v>134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6" bestFit="1" customWidth="1"/>
    <col min="2" max="2" width="1" style="6" customWidth="1"/>
    <col min="3" max="3" width="12.140625" style="6" bestFit="1" customWidth="1"/>
    <col min="4" max="4" width="1" style="6" customWidth="1"/>
    <col min="5" max="5" width="15.7109375" style="6" bestFit="1" customWidth="1"/>
    <col min="6" max="6" width="1" style="6" customWidth="1"/>
    <col min="7" max="7" width="9.140625" style="6" customWidth="1"/>
    <col min="8" max="16384" width="9.140625" style="6"/>
  </cols>
  <sheetData>
    <row r="2" spans="1:5" ht="30" x14ac:dyDescent="0.45">
      <c r="A2" s="102" t="s">
        <v>0</v>
      </c>
      <c r="B2" s="102" t="s">
        <v>0</v>
      </c>
      <c r="C2" s="102" t="s">
        <v>0</v>
      </c>
      <c r="D2" s="102" t="s">
        <v>0</v>
      </c>
      <c r="E2" s="102"/>
    </row>
    <row r="3" spans="1:5" ht="30" x14ac:dyDescent="0.45">
      <c r="A3" s="102" t="s">
        <v>125</v>
      </c>
      <c r="B3" s="102" t="s">
        <v>125</v>
      </c>
      <c r="C3" s="102" t="s">
        <v>125</v>
      </c>
      <c r="D3" s="102" t="s">
        <v>125</v>
      </c>
      <c r="E3" s="102"/>
    </row>
    <row r="4" spans="1:5" ht="30" x14ac:dyDescent="0.45">
      <c r="A4" s="102" t="s">
        <v>2</v>
      </c>
      <c r="B4" s="102" t="s">
        <v>2</v>
      </c>
      <c r="C4" s="102" t="s">
        <v>2</v>
      </c>
      <c r="D4" s="102" t="s">
        <v>2</v>
      </c>
      <c r="E4" s="102"/>
    </row>
    <row r="6" spans="1:5" ht="30" x14ac:dyDescent="0.45">
      <c r="A6" s="102" t="s">
        <v>155</v>
      </c>
      <c r="C6" s="20" t="s">
        <v>127</v>
      </c>
      <c r="E6" s="20" t="s">
        <v>6</v>
      </c>
    </row>
    <row r="7" spans="1:5" ht="30" x14ac:dyDescent="0.45">
      <c r="A7" s="102" t="s">
        <v>155</v>
      </c>
      <c r="C7" s="20" t="s">
        <v>78</v>
      </c>
      <c r="E7" s="20" t="s">
        <v>78</v>
      </c>
    </row>
    <row r="8" spans="1:5" ht="21" x14ac:dyDescent="0.55000000000000004">
      <c r="A8" s="89" t="s">
        <v>155</v>
      </c>
      <c r="C8" s="90">
        <v>0</v>
      </c>
      <c r="E8" s="90">
        <v>0</v>
      </c>
    </row>
    <row r="9" spans="1:5" ht="21" x14ac:dyDescent="0.55000000000000004">
      <c r="A9" s="89" t="s">
        <v>156</v>
      </c>
      <c r="C9" s="90">
        <v>0</v>
      </c>
      <c r="E9" s="90">
        <v>0</v>
      </c>
    </row>
    <row r="10" spans="1:5" ht="21" x14ac:dyDescent="0.55000000000000004">
      <c r="A10" s="89" t="s">
        <v>157</v>
      </c>
      <c r="C10" s="90">
        <v>12000000</v>
      </c>
      <c r="E10" s="90">
        <v>12000000</v>
      </c>
    </row>
    <row r="11" spans="1:5" ht="21" x14ac:dyDescent="0.55000000000000004">
      <c r="A11" s="89" t="s">
        <v>134</v>
      </c>
      <c r="C11" s="90">
        <v>12000000</v>
      </c>
      <c r="E11" s="90">
        <v>12000000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>
      <selection activeCell="E11" sqref="E11"/>
    </sheetView>
  </sheetViews>
  <sheetFormatPr defaultColWidth="9.140625" defaultRowHeight="18.75" x14ac:dyDescent="0.45"/>
  <cols>
    <col min="1" max="1" width="24" style="6" bestFit="1" customWidth="1"/>
    <col min="2" max="2" width="1" style="6" customWidth="1"/>
    <col min="3" max="3" width="14.85546875" style="6" bestFit="1" customWidth="1"/>
    <col min="4" max="4" width="1" style="6" customWidth="1"/>
    <col min="5" max="5" width="25.7109375" style="6" bestFit="1" customWidth="1"/>
    <col min="6" max="6" width="1" style="6" customWidth="1"/>
    <col min="7" max="7" width="38.7109375" style="6" bestFit="1" customWidth="1"/>
    <col min="8" max="8" width="1" style="6" customWidth="1"/>
    <col min="9" max="9" width="9.140625" style="6" customWidth="1"/>
    <col min="10" max="16384" width="9.140625" style="6"/>
  </cols>
  <sheetData>
    <row r="2" spans="1:7" ht="30" x14ac:dyDescent="0.45">
      <c r="A2" s="102" t="s">
        <v>0</v>
      </c>
      <c r="B2" s="102" t="s">
        <v>0</v>
      </c>
      <c r="C2" s="102" t="s">
        <v>0</v>
      </c>
      <c r="D2" s="102" t="s">
        <v>0</v>
      </c>
      <c r="E2" s="102" t="s">
        <v>0</v>
      </c>
      <c r="F2" s="102"/>
      <c r="G2" s="102"/>
    </row>
    <row r="3" spans="1:7" ht="30" x14ac:dyDescent="0.45">
      <c r="A3" s="102" t="s">
        <v>125</v>
      </c>
      <c r="B3" s="102" t="s">
        <v>125</v>
      </c>
      <c r="C3" s="102" t="s">
        <v>125</v>
      </c>
      <c r="D3" s="102" t="s">
        <v>125</v>
      </c>
      <c r="E3" s="102" t="s">
        <v>125</v>
      </c>
      <c r="F3" s="102"/>
      <c r="G3" s="102"/>
    </row>
    <row r="4" spans="1:7" ht="30" x14ac:dyDescent="0.45">
      <c r="A4" s="102" t="s">
        <v>2</v>
      </c>
      <c r="B4" s="102" t="s">
        <v>2</v>
      </c>
      <c r="C4" s="102" t="s">
        <v>2</v>
      </c>
      <c r="D4" s="102" t="s">
        <v>2</v>
      </c>
      <c r="E4" s="102" t="s">
        <v>2</v>
      </c>
      <c r="F4" s="102"/>
      <c r="G4" s="102"/>
    </row>
    <row r="5" spans="1:7" ht="19.5" thickBot="1" x14ac:dyDescent="0.5"/>
    <row r="6" spans="1:7" ht="30" x14ac:dyDescent="0.45">
      <c r="A6" s="44" t="s">
        <v>129</v>
      </c>
      <c r="C6" s="7" t="s">
        <v>78</v>
      </c>
      <c r="D6" s="91"/>
      <c r="E6" s="8" t="s">
        <v>148</v>
      </c>
      <c r="F6" s="91"/>
      <c r="G6" s="9" t="s">
        <v>13</v>
      </c>
    </row>
    <row r="7" spans="1:7" ht="21" x14ac:dyDescent="0.55000000000000004">
      <c r="A7" s="15" t="s">
        <v>158</v>
      </c>
      <c r="C7" s="57">
        <v>0</v>
      </c>
      <c r="D7" s="10"/>
      <c r="E7" s="10" t="s">
        <v>88</v>
      </c>
      <c r="F7" s="10"/>
      <c r="G7" s="55" t="s">
        <v>88</v>
      </c>
    </row>
    <row r="8" spans="1:7" ht="21" x14ac:dyDescent="0.55000000000000004">
      <c r="A8" s="15" t="s">
        <v>159</v>
      </c>
      <c r="C8" s="57">
        <v>56247394574</v>
      </c>
      <c r="D8" s="10"/>
      <c r="E8" s="10" t="s">
        <v>160</v>
      </c>
      <c r="F8" s="10"/>
      <c r="G8" s="55" t="s">
        <v>161</v>
      </c>
    </row>
    <row r="9" spans="1:7" ht="21.75" thickBot="1" x14ac:dyDescent="0.6">
      <c r="A9" s="19" t="s">
        <v>162</v>
      </c>
      <c r="C9" s="61">
        <v>74020693963</v>
      </c>
      <c r="D9" s="52"/>
      <c r="E9" s="52" t="s">
        <v>163</v>
      </c>
      <c r="F9" s="52"/>
      <c r="G9" s="53" t="s">
        <v>164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topLeftCell="A5" workbookViewId="0">
      <selection activeCell="K14" sqref="K14"/>
    </sheetView>
  </sheetViews>
  <sheetFormatPr defaultColWidth="9.140625" defaultRowHeight="18.75" x14ac:dyDescent="0.45"/>
  <cols>
    <col min="1" max="1" width="30.85546875" style="6" bestFit="1" customWidth="1"/>
    <col min="2" max="2" width="1" style="6" customWidth="1"/>
    <col min="3" max="3" width="18" style="6" bestFit="1" customWidth="1"/>
    <col min="4" max="4" width="1" style="6" customWidth="1"/>
    <col min="5" max="5" width="23" style="6" bestFit="1" customWidth="1"/>
    <col min="6" max="6" width="1" style="6" customWidth="1"/>
    <col min="7" max="7" width="23.85546875" style="6" bestFit="1" customWidth="1"/>
    <col min="8" max="8" width="1" style="6" customWidth="1"/>
    <col min="9" max="9" width="18" style="6" bestFit="1" customWidth="1"/>
    <col min="10" max="10" width="1" style="6" customWidth="1"/>
    <col min="11" max="11" width="22" style="6" bestFit="1" customWidth="1"/>
    <col min="12" max="12" width="1" style="6" customWidth="1"/>
    <col min="13" max="13" width="16.28515625" style="6" bestFit="1" customWidth="1"/>
    <col min="14" max="14" width="1" style="6" customWidth="1"/>
    <col min="15" max="15" width="21.85546875" style="6" bestFit="1" customWidth="1"/>
    <col min="16" max="16" width="1" style="6" customWidth="1"/>
    <col min="17" max="17" width="18" style="6" bestFit="1" customWidth="1"/>
    <col min="18" max="18" width="1" style="6" customWidth="1"/>
    <col min="19" max="19" width="15.140625" style="6" bestFit="1" customWidth="1"/>
    <col min="20" max="20" width="1" style="6" customWidth="1"/>
    <col min="21" max="21" width="23" style="6" bestFit="1" customWidth="1"/>
    <col min="22" max="22" width="1" style="6" customWidth="1"/>
    <col min="23" max="23" width="23.85546875" style="6" bestFit="1" customWidth="1"/>
    <col min="24" max="24" width="1" style="6" customWidth="1"/>
    <col min="25" max="25" width="38.7109375" style="6" bestFit="1" customWidth="1"/>
    <col min="26" max="26" width="1" style="6" customWidth="1"/>
    <col min="27" max="27" width="9.140625" style="6" customWidth="1"/>
    <col min="28" max="16384" width="9.140625" style="6"/>
  </cols>
  <sheetData>
    <row r="2" spans="1:25" ht="30" x14ac:dyDescent="0.45">
      <c r="A2" s="102" t="s">
        <v>170</v>
      </c>
      <c r="B2" s="102"/>
      <c r="C2" s="102"/>
      <c r="D2" s="102"/>
      <c r="E2" s="102" t="s">
        <v>169</v>
      </c>
      <c r="F2" s="102" t="s">
        <v>169</v>
      </c>
      <c r="G2" s="102" t="s">
        <v>169</v>
      </c>
      <c r="H2" s="102" t="s">
        <v>169</v>
      </c>
      <c r="I2" s="102" t="s">
        <v>169</v>
      </c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</row>
    <row r="3" spans="1:25" ht="30" x14ac:dyDescent="0.45">
      <c r="A3" s="102" t="str">
        <f>[1]سهام!$A$3:$Y$3</f>
        <v>صورت وضعیت پورتفوی</v>
      </c>
      <c r="B3" s="102"/>
      <c r="C3" s="102"/>
      <c r="D3" s="102"/>
      <c r="E3" s="102" t="s">
        <v>1</v>
      </c>
      <c r="F3" s="102" t="s">
        <v>1</v>
      </c>
      <c r="G3" s="102" t="s">
        <v>1</v>
      </c>
      <c r="H3" s="102" t="s">
        <v>1</v>
      </c>
      <c r="I3" s="102" t="s">
        <v>1</v>
      </c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spans="1:25" ht="30" x14ac:dyDescent="0.45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</row>
    <row r="6" spans="1:25" ht="30" x14ac:dyDescent="0.45">
      <c r="A6" s="107" t="s">
        <v>3</v>
      </c>
      <c r="C6" s="107" t="s">
        <v>4</v>
      </c>
      <c r="D6" s="107" t="s">
        <v>4</v>
      </c>
      <c r="E6" s="107" t="s">
        <v>4</v>
      </c>
      <c r="F6" s="107" t="s">
        <v>4</v>
      </c>
      <c r="G6" s="107" t="s">
        <v>4</v>
      </c>
      <c r="I6" s="103" t="s">
        <v>5</v>
      </c>
      <c r="J6" s="103" t="s">
        <v>5</v>
      </c>
      <c r="K6" s="103" t="s">
        <v>5</v>
      </c>
      <c r="L6" s="103" t="s">
        <v>5</v>
      </c>
      <c r="M6" s="103" t="s">
        <v>5</v>
      </c>
      <c r="N6" s="103" t="s">
        <v>5</v>
      </c>
      <c r="O6" s="103" t="s">
        <v>5</v>
      </c>
      <c r="Q6" s="103" t="s">
        <v>6</v>
      </c>
      <c r="R6" s="103" t="s">
        <v>6</v>
      </c>
      <c r="S6" s="103" t="s">
        <v>6</v>
      </c>
      <c r="T6" s="103" t="s">
        <v>6</v>
      </c>
      <c r="U6" s="103" t="s">
        <v>6</v>
      </c>
      <c r="V6" s="103" t="s">
        <v>6</v>
      </c>
      <c r="W6" s="103" t="s">
        <v>6</v>
      </c>
      <c r="X6" s="103" t="s">
        <v>6</v>
      </c>
      <c r="Y6" s="103" t="s">
        <v>6</v>
      </c>
    </row>
    <row r="7" spans="1:25" ht="30" x14ac:dyDescent="0.45">
      <c r="A7" s="107" t="s">
        <v>3</v>
      </c>
      <c r="C7" s="107" t="s">
        <v>7</v>
      </c>
      <c r="D7" s="10"/>
      <c r="E7" s="107" t="s">
        <v>8</v>
      </c>
      <c r="F7" s="10"/>
      <c r="G7" s="107" t="s">
        <v>9</v>
      </c>
      <c r="I7" s="103" t="s">
        <v>10</v>
      </c>
      <c r="J7" s="103" t="s">
        <v>10</v>
      </c>
      <c r="K7" s="103" t="s">
        <v>10</v>
      </c>
      <c r="L7" s="11"/>
      <c r="M7" s="103" t="s">
        <v>11</v>
      </c>
      <c r="N7" s="103" t="s">
        <v>11</v>
      </c>
      <c r="O7" s="103" t="s">
        <v>11</v>
      </c>
      <c r="Q7" s="103" t="s">
        <v>7</v>
      </c>
      <c r="R7" s="11"/>
      <c r="S7" s="103" t="s">
        <v>12</v>
      </c>
      <c r="T7" s="11"/>
      <c r="U7" s="103" t="s">
        <v>8</v>
      </c>
      <c r="V7" s="11"/>
      <c r="W7" s="103" t="s">
        <v>9</v>
      </c>
      <c r="X7" s="11"/>
      <c r="Y7" s="103" t="s">
        <v>13</v>
      </c>
    </row>
    <row r="8" spans="1:25" ht="30" x14ac:dyDescent="0.45">
      <c r="A8" s="107" t="s">
        <v>3</v>
      </c>
      <c r="C8" s="107" t="s">
        <v>7</v>
      </c>
      <c r="D8" s="10"/>
      <c r="E8" s="107" t="s">
        <v>8</v>
      </c>
      <c r="F8" s="10"/>
      <c r="G8" s="107" t="s">
        <v>9</v>
      </c>
      <c r="I8" s="63" t="s">
        <v>7</v>
      </c>
      <c r="J8" s="11"/>
      <c r="K8" s="63" t="s">
        <v>8</v>
      </c>
      <c r="L8" s="11"/>
      <c r="M8" s="63" t="s">
        <v>7</v>
      </c>
      <c r="N8" s="11"/>
      <c r="O8" s="63" t="s">
        <v>14</v>
      </c>
      <c r="Q8" s="103" t="s">
        <v>7</v>
      </c>
      <c r="R8" s="11"/>
      <c r="S8" s="103" t="s">
        <v>12</v>
      </c>
      <c r="T8" s="11"/>
      <c r="U8" s="103" t="s">
        <v>8</v>
      </c>
      <c r="V8" s="11"/>
      <c r="W8" s="103" t="s">
        <v>9</v>
      </c>
      <c r="X8" s="11"/>
      <c r="Y8" s="103" t="s">
        <v>13</v>
      </c>
    </row>
    <row r="9" spans="1:25" ht="21" x14ac:dyDescent="0.55000000000000004">
      <c r="A9" s="110"/>
      <c r="C9" s="17"/>
      <c r="D9" s="10"/>
      <c r="E9" s="17"/>
      <c r="F9" s="10"/>
      <c r="G9" s="17"/>
      <c r="I9" s="11"/>
      <c r="J9" s="11"/>
      <c r="K9" s="11"/>
      <c r="L9" s="11"/>
      <c r="M9" s="11"/>
      <c r="N9" s="11"/>
      <c r="O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21" x14ac:dyDescent="0.55000000000000004">
      <c r="A10" s="110"/>
      <c r="C10" s="17"/>
      <c r="D10" s="10"/>
      <c r="E10" s="17"/>
      <c r="F10" s="10"/>
      <c r="G10" s="17"/>
      <c r="I10" s="11"/>
      <c r="J10" s="11"/>
      <c r="K10" s="11"/>
      <c r="L10" s="11"/>
      <c r="M10" s="11"/>
      <c r="N10" s="11"/>
      <c r="O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21" x14ac:dyDescent="0.55000000000000004">
      <c r="A11" s="110"/>
      <c r="C11" s="17"/>
      <c r="D11" s="10"/>
      <c r="E11" s="17"/>
      <c r="F11" s="10"/>
      <c r="G11" s="17"/>
      <c r="I11" s="11"/>
      <c r="J11" s="11"/>
      <c r="K11" s="11"/>
      <c r="L11" s="11"/>
      <c r="M11" s="11"/>
      <c r="N11" s="11"/>
      <c r="O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21" x14ac:dyDescent="0.55000000000000004">
      <c r="A12" s="110"/>
      <c r="C12" s="17"/>
      <c r="D12" s="10"/>
      <c r="E12" s="17"/>
      <c r="F12" s="10"/>
      <c r="G12" s="17"/>
      <c r="I12" s="11"/>
      <c r="J12" s="11"/>
      <c r="K12" s="11"/>
      <c r="L12" s="11"/>
      <c r="M12" s="11"/>
      <c r="N12" s="11"/>
      <c r="O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21" x14ac:dyDescent="0.55000000000000004">
      <c r="A13" s="110"/>
      <c r="C13" s="17"/>
      <c r="D13" s="10"/>
      <c r="E13" s="17"/>
      <c r="F13" s="10"/>
      <c r="G13" s="17"/>
      <c r="I13" s="11"/>
      <c r="J13" s="11"/>
      <c r="K13" s="11"/>
      <c r="L13" s="11"/>
      <c r="M13" s="11"/>
      <c r="N13" s="11"/>
      <c r="O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21" x14ac:dyDescent="0.55000000000000004">
      <c r="A14" s="110"/>
      <c r="C14" s="17"/>
      <c r="D14" s="10"/>
      <c r="E14" s="17"/>
      <c r="F14" s="10"/>
      <c r="G14" s="17"/>
      <c r="I14" s="11"/>
      <c r="J14" s="11"/>
      <c r="K14" s="11"/>
      <c r="L14" s="11"/>
      <c r="M14" s="11"/>
      <c r="N14" s="11"/>
      <c r="O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21" x14ac:dyDescent="0.55000000000000004">
      <c r="A15" s="110"/>
      <c r="C15" s="17"/>
      <c r="D15" s="10"/>
      <c r="E15" s="17"/>
      <c r="F15" s="10"/>
      <c r="G15" s="17"/>
      <c r="I15" s="11"/>
      <c r="J15" s="11"/>
      <c r="K15" s="11"/>
      <c r="L15" s="11"/>
      <c r="M15" s="11"/>
      <c r="N15" s="11"/>
      <c r="O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1" x14ac:dyDescent="0.55000000000000004">
      <c r="A16" s="110"/>
      <c r="C16" s="11"/>
      <c r="D16" s="11"/>
      <c r="E16" s="11"/>
      <c r="F16" s="11"/>
      <c r="G16" s="11"/>
      <c r="I16" s="11"/>
      <c r="J16" s="11"/>
      <c r="K16" s="11"/>
      <c r="L16" s="11"/>
      <c r="M16" s="11"/>
      <c r="N16" s="11"/>
      <c r="O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21" x14ac:dyDescent="0.55000000000000004">
      <c r="A17" s="110"/>
      <c r="C17" s="11"/>
      <c r="D17" s="11"/>
      <c r="E17" s="11"/>
      <c r="F17" s="11"/>
      <c r="G17" s="11"/>
      <c r="I17" s="11"/>
      <c r="J17" s="11"/>
      <c r="K17" s="11"/>
      <c r="L17" s="11"/>
      <c r="M17" s="11"/>
      <c r="N17" s="11"/>
      <c r="O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ht="21" x14ac:dyDescent="0.55000000000000004">
      <c r="A18" s="110"/>
      <c r="C18" s="11"/>
      <c r="D18" s="11"/>
      <c r="E18" s="11"/>
      <c r="F18" s="11"/>
      <c r="G18" s="11"/>
      <c r="I18" s="11"/>
      <c r="J18" s="11"/>
      <c r="K18" s="11"/>
      <c r="L18" s="11"/>
      <c r="M18" s="11"/>
      <c r="N18" s="11"/>
      <c r="O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ht="21" x14ac:dyDescent="0.55000000000000004">
      <c r="A19" s="110"/>
      <c r="C19" s="11"/>
      <c r="D19" s="11"/>
      <c r="E19" s="11"/>
      <c r="F19" s="11"/>
      <c r="G19" s="11"/>
      <c r="I19" s="11"/>
      <c r="J19" s="11"/>
      <c r="K19" s="11"/>
      <c r="L19" s="11"/>
      <c r="M19" s="11"/>
      <c r="N19" s="11"/>
      <c r="O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21" x14ac:dyDescent="0.55000000000000004">
      <c r="A20" s="110"/>
      <c r="C20" s="11"/>
      <c r="D20" s="11"/>
      <c r="E20" s="11"/>
      <c r="F20" s="11"/>
      <c r="G20" s="11"/>
      <c r="I20" s="11"/>
      <c r="J20" s="11"/>
      <c r="K20" s="11"/>
      <c r="L20" s="11"/>
      <c r="M20" s="11"/>
      <c r="N20" s="11"/>
      <c r="O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1" x14ac:dyDescent="0.55000000000000004">
      <c r="A21" s="110"/>
      <c r="C21" s="11"/>
      <c r="D21" s="11"/>
      <c r="E21" s="11"/>
      <c r="F21" s="11"/>
      <c r="G21" s="11"/>
      <c r="I21" s="11"/>
      <c r="J21" s="11"/>
      <c r="K21" s="11"/>
      <c r="L21" s="11"/>
      <c r="M21" s="11"/>
      <c r="N21" s="11"/>
      <c r="O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ht="21" x14ac:dyDescent="0.55000000000000004">
      <c r="A22" s="110"/>
      <c r="C22" s="11"/>
      <c r="D22" s="11"/>
      <c r="E22" s="11"/>
      <c r="F22" s="11"/>
      <c r="G22" s="11"/>
      <c r="I22" s="11"/>
      <c r="J22" s="11"/>
      <c r="K22" s="11"/>
      <c r="L22" s="11"/>
      <c r="M22" s="11"/>
      <c r="N22" s="11"/>
      <c r="O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ht="21" x14ac:dyDescent="0.55000000000000004">
      <c r="A23" s="110"/>
      <c r="C23" s="11"/>
      <c r="D23" s="11"/>
      <c r="E23" s="11"/>
      <c r="F23" s="11"/>
      <c r="G23" s="11"/>
      <c r="I23" s="11"/>
      <c r="J23" s="11"/>
      <c r="K23" s="11"/>
      <c r="L23" s="11"/>
      <c r="M23" s="11"/>
      <c r="N23" s="11"/>
      <c r="O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ht="21" x14ac:dyDescent="0.55000000000000004">
      <c r="A24" s="110"/>
      <c r="C24" s="11"/>
      <c r="D24" s="11"/>
      <c r="E24" s="11"/>
      <c r="F24" s="11"/>
      <c r="G24" s="11"/>
      <c r="I24" s="11"/>
      <c r="J24" s="11"/>
      <c r="K24" s="11"/>
      <c r="L24" s="11"/>
      <c r="M24" s="11"/>
      <c r="N24" s="11"/>
      <c r="O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21" x14ac:dyDescent="0.55000000000000004">
      <c r="A25" s="110"/>
      <c r="C25" s="11"/>
      <c r="D25" s="11"/>
      <c r="E25" s="11"/>
      <c r="F25" s="11"/>
      <c r="G25" s="11"/>
      <c r="I25" s="11"/>
      <c r="J25" s="11"/>
      <c r="K25" s="11"/>
      <c r="L25" s="11"/>
      <c r="M25" s="11"/>
      <c r="N25" s="11"/>
      <c r="O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1" x14ac:dyDescent="0.55000000000000004">
      <c r="A26" s="110"/>
      <c r="C26" s="11"/>
      <c r="D26" s="11"/>
      <c r="E26" s="11"/>
      <c r="F26" s="11"/>
      <c r="G26" s="11"/>
      <c r="I26" s="11"/>
      <c r="J26" s="11"/>
      <c r="K26" s="11"/>
      <c r="L26" s="11"/>
      <c r="M26" s="11"/>
      <c r="N26" s="11"/>
      <c r="O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ht="21" x14ac:dyDescent="0.55000000000000004">
      <c r="A27" s="110"/>
      <c r="C27" s="11"/>
      <c r="D27" s="11"/>
      <c r="E27" s="11"/>
      <c r="F27" s="11"/>
      <c r="G27" s="11"/>
      <c r="I27" s="11"/>
      <c r="J27" s="11"/>
      <c r="K27" s="11"/>
      <c r="L27" s="11"/>
      <c r="M27" s="11"/>
      <c r="N27" s="11"/>
      <c r="O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ht="21" x14ac:dyDescent="0.55000000000000004">
      <c r="A28" s="110"/>
      <c r="C28" s="11"/>
      <c r="D28" s="11"/>
      <c r="E28" s="11"/>
      <c r="F28" s="11"/>
      <c r="G28" s="11"/>
      <c r="I28" s="11"/>
      <c r="J28" s="11"/>
      <c r="K28" s="11"/>
      <c r="L28" s="11"/>
      <c r="M28" s="11"/>
      <c r="N28" s="11"/>
      <c r="O28" s="11"/>
      <c r="Q28" s="11"/>
      <c r="R28" s="11"/>
      <c r="S28" s="11"/>
      <c r="T28" s="11"/>
      <c r="U28" s="11"/>
      <c r="V28" s="11"/>
      <c r="W28" s="11"/>
      <c r="X28" s="11"/>
      <c r="Y28" s="11"/>
    </row>
  </sheetData>
  <mergeCells count="17"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21" bestFit="1" customWidth="1"/>
    <col min="2" max="2" width="1" style="21" customWidth="1"/>
    <col min="3" max="3" width="20.85546875" style="21" bestFit="1" customWidth="1"/>
    <col min="4" max="4" width="1" style="21" customWidth="1"/>
    <col min="5" max="5" width="14.85546875" style="21" bestFit="1" customWidth="1"/>
    <col min="6" max="6" width="1" style="21" customWidth="1"/>
    <col min="7" max="7" width="15.28515625" style="21" bestFit="1" customWidth="1"/>
    <col min="8" max="8" width="1" style="21" customWidth="1"/>
    <col min="9" max="9" width="12.42578125" style="21" bestFit="1" customWidth="1"/>
    <col min="10" max="10" width="1" style="21" customWidth="1"/>
    <col min="11" max="11" width="20.85546875" style="21" bestFit="1" customWidth="1"/>
    <col min="12" max="12" width="1" style="21" customWidth="1"/>
    <col min="13" max="13" width="14.85546875" style="21" bestFit="1" customWidth="1"/>
    <col min="14" max="14" width="1" style="21" customWidth="1"/>
    <col min="15" max="15" width="15.28515625" style="21" bestFit="1" customWidth="1"/>
    <col min="16" max="16" width="1" style="21" customWidth="1"/>
    <col min="17" max="17" width="12.42578125" style="21" bestFit="1" customWidth="1"/>
    <col min="18" max="18" width="1" style="21" customWidth="1"/>
    <col min="19" max="19" width="9.140625" style="21" customWidth="1"/>
    <col min="20" max="16384" width="9.140625" style="21"/>
  </cols>
  <sheetData>
    <row r="2" spans="1:17" ht="30" x14ac:dyDescent="0.45">
      <c r="A2" s="102" t="str">
        <f>سهام!A2</f>
        <v>صندوق سرمایه گذاری اعتماد هامرز</v>
      </c>
      <c r="B2" s="102"/>
      <c r="C2" s="102" t="s">
        <v>0</v>
      </c>
      <c r="D2" s="102" t="s">
        <v>0</v>
      </c>
      <c r="E2" s="102" t="s">
        <v>0</v>
      </c>
      <c r="F2" s="102" t="s">
        <v>0</v>
      </c>
      <c r="G2" s="102" t="s">
        <v>0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ht="30" x14ac:dyDescent="0.45">
      <c r="A3" s="102" t="str">
        <f>سهام!A3</f>
        <v>صورت وضعیت پورتفوی</v>
      </c>
      <c r="B3" s="102"/>
      <c r="C3" s="102" t="s">
        <v>1</v>
      </c>
      <c r="D3" s="102" t="s">
        <v>1</v>
      </c>
      <c r="E3" s="102" t="s">
        <v>1</v>
      </c>
      <c r="F3" s="102" t="s">
        <v>1</v>
      </c>
      <c r="G3" s="102" t="s">
        <v>1</v>
      </c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7" ht="30" x14ac:dyDescent="0.45">
      <c r="A4" s="102" t="str">
        <f>سهام!A4</f>
        <v>برای ماه منتهی به 1400/12/29</v>
      </c>
      <c r="B4" s="102"/>
      <c r="C4" s="102" t="s">
        <v>2</v>
      </c>
      <c r="D4" s="102" t="s">
        <v>2</v>
      </c>
      <c r="E4" s="102" t="s">
        <v>2</v>
      </c>
      <c r="F4" s="102" t="s">
        <v>2</v>
      </c>
      <c r="G4" s="102" t="s">
        <v>2</v>
      </c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6" spans="1:17" ht="30" x14ac:dyDescent="0.45">
      <c r="A6" s="102" t="s">
        <v>3</v>
      </c>
      <c r="C6" s="102" t="s">
        <v>4</v>
      </c>
      <c r="D6" s="102" t="s">
        <v>4</v>
      </c>
      <c r="E6" s="102" t="s">
        <v>4</v>
      </c>
      <c r="F6" s="102" t="s">
        <v>4</v>
      </c>
      <c r="G6" s="102" t="s">
        <v>4</v>
      </c>
      <c r="H6" s="102" t="s">
        <v>4</v>
      </c>
      <c r="I6" s="102" t="s">
        <v>4</v>
      </c>
      <c r="K6" s="102" t="s">
        <v>6</v>
      </c>
      <c r="L6" s="102" t="s">
        <v>6</v>
      </c>
      <c r="M6" s="102" t="s">
        <v>6</v>
      </c>
      <c r="N6" s="102" t="s">
        <v>6</v>
      </c>
      <c r="O6" s="102" t="s">
        <v>6</v>
      </c>
      <c r="P6" s="102" t="s">
        <v>6</v>
      </c>
      <c r="Q6" s="102" t="s">
        <v>6</v>
      </c>
    </row>
    <row r="7" spans="1:17" ht="30" x14ac:dyDescent="0.45">
      <c r="A7" s="102" t="s">
        <v>3</v>
      </c>
      <c r="C7" s="20" t="s">
        <v>15</v>
      </c>
      <c r="E7" s="20" t="s">
        <v>16</v>
      </c>
      <c r="G7" s="20" t="s">
        <v>17</v>
      </c>
      <c r="I7" s="20" t="s">
        <v>18</v>
      </c>
      <c r="K7" s="20" t="s">
        <v>15</v>
      </c>
      <c r="M7" s="20" t="s">
        <v>16</v>
      </c>
      <c r="O7" s="20" t="s">
        <v>17</v>
      </c>
      <c r="Q7" s="20" t="s">
        <v>18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21" bestFit="1" customWidth="1"/>
    <col min="2" max="2" width="1" style="21" customWidth="1"/>
    <col min="3" max="3" width="27.28515625" style="21" bestFit="1" customWidth="1"/>
    <col min="4" max="4" width="1" style="21" customWidth="1"/>
    <col min="5" max="5" width="24.28515625" style="21" bestFit="1" customWidth="1"/>
    <col min="6" max="6" width="1" style="21" customWidth="1"/>
    <col min="7" max="7" width="15.85546875" style="21" bestFit="1" customWidth="1"/>
    <col min="8" max="8" width="1" style="21" customWidth="1"/>
    <col min="9" max="9" width="19.42578125" style="21" bestFit="1" customWidth="1"/>
    <col min="10" max="10" width="1" style="21" customWidth="1"/>
    <col min="11" max="11" width="11.5703125" style="21" bestFit="1" customWidth="1"/>
    <col min="12" max="12" width="1" style="21" customWidth="1"/>
    <col min="13" max="13" width="11.7109375" style="21" bestFit="1" customWidth="1"/>
    <col min="14" max="14" width="1" style="21" customWidth="1"/>
    <col min="15" max="15" width="7.7109375" style="21" bestFit="1" customWidth="1"/>
    <col min="16" max="16" width="1" style="21" customWidth="1"/>
    <col min="17" max="17" width="18.85546875" style="21" bestFit="1" customWidth="1"/>
    <col min="18" max="18" width="1" style="21" customWidth="1"/>
    <col min="19" max="19" width="23.7109375" style="21" bestFit="1" customWidth="1"/>
    <col min="20" max="20" width="1" style="21" customWidth="1"/>
    <col min="21" max="21" width="9" style="21" bestFit="1" customWidth="1"/>
    <col min="22" max="22" width="1" style="21" customWidth="1"/>
    <col min="23" max="23" width="18.85546875" style="21" bestFit="1" customWidth="1"/>
    <col min="24" max="24" width="1" style="21" customWidth="1"/>
    <col min="25" max="25" width="7.7109375" style="21" bestFit="1" customWidth="1"/>
    <col min="26" max="26" width="1" style="21" customWidth="1"/>
    <col min="27" max="27" width="14.7109375" style="21" bestFit="1" customWidth="1"/>
    <col min="28" max="28" width="1" style="21" customWidth="1"/>
    <col min="29" max="29" width="9" style="21" bestFit="1" customWidth="1"/>
    <col min="30" max="30" width="1" style="21" customWidth="1"/>
    <col min="31" max="31" width="23.85546875" style="21" bestFit="1" customWidth="1"/>
    <col min="32" max="32" width="1" style="21" customWidth="1"/>
    <col min="33" max="33" width="24.28515625" style="21" bestFit="1" customWidth="1"/>
    <col min="34" max="34" width="1" style="21" customWidth="1"/>
    <col min="35" max="35" width="24.28515625" style="21" bestFit="1" customWidth="1"/>
    <col min="36" max="36" width="1" style="21" customWidth="1"/>
    <col min="37" max="37" width="38.7109375" style="21" bestFit="1" customWidth="1"/>
    <col min="38" max="38" width="1" style="21" customWidth="1"/>
    <col min="39" max="39" width="9.140625" style="21" customWidth="1"/>
    <col min="40" max="16384" width="9.140625" style="21"/>
  </cols>
  <sheetData>
    <row r="2" spans="1:37" ht="30" x14ac:dyDescent="0.45">
      <c r="A2" s="102" t="str">
        <f>تبعی!A2</f>
        <v>صندوق سرمایه گذاری اعتماد هامرز</v>
      </c>
      <c r="B2" s="102"/>
      <c r="C2" s="102"/>
      <c r="D2" s="102"/>
      <c r="E2" s="102"/>
      <c r="F2" s="102"/>
      <c r="G2" s="102"/>
      <c r="H2" s="102" t="s">
        <v>0</v>
      </c>
      <c r="I2" s="102" t="s">
        <v>0</v>
      </c>
      <c r="J2" s="102" t="s">
        <v>0</v>
      </c>
      <c r="K2" s="102" t="s">
        <v>0</v>
      </c>
      <c r="L2" s="102" t="s">
        <v>0</v>
      </c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</row>
    <row r="3" spans="1:37" ht="30" x14ac:dyDescent="0.45">
      <c r="A3" s="102" t="str">
        <f>تبعی!A3</f>
        <v>صورت وضعیت پورتفوی</v>
      </c>
      <c r="B3" s="102"/>
      <c r="C3" s="102"/>
      <c r="D3" s="102"/>
      <c r="E3" s="102"/>
      <c r="F3" s="102"/>
      <c r="G3" s="102"/>
      <c r="H3" s="102" t="s">
        <v>1</v>
      </c>
      <c r="I3" s="102" t="s">
        <v>1</v>
      </c>
      <c r="J3" s="102" t="s">
        <v>1</v>
      </c>
      <c r="K3" s="102" t="s">
        <v>1</v>
      </c>
      <c r="L3" s="102" t="s">
        <v>1</v>
      </c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</row>
    <row r="4" spans="1:37" ht="30" x14ac:dyDescent="0.45">
      <c r="A4" s="102" t="str">
        <f>تبعی!A4</f>
        <v>برای ماه منتهی به 1400/12/29</v>
      </c>
      <c r="B4" s="102"/>
      <c r="C4" s="102"/>
      <c r="D4" s="102"/>
      <c r="E4" s="102"/>
      <c r="F4" s="102"/>
      <c r="G4" s="102"/>
      <c r="H4" s="102" t="s">
        <v>2</v>
      </c>
      <c r="I4" s="102" t="s">
        <v>2</v>
      </c>
      <c r="J4" s="102" t="s">
        <v>2</v>
      </c>
      <c r="K4" s="102" t="s">
        <v>2</v>
      </c>
      <c r="L4" s="102" t="s">
        <v>2</v>
      </c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</row>
    <row r="5" spans="1:37" ht="19.5" thickBot="1" x14ac:dyDescent="0.5"/>
    <row r="6" spans="1:37" ht="30" x14ac:dyDescent="0.45">
      <c r="A6" s="96" t="s">
        <v>19</v>
      </c>
      <c r="B6" s="97" t="s">
        <v>19</v>
      </c>
      <c r="C6" s="97" t="s">
        <v>19</v>
      </c>
      <c r="D6" s="97" t="s">
        <v>19</v>
      </c>
      <c r="E6" s="97" t="s">
        <v>19</v>
      </c>
      <c r="F6" s="97" t="s">
        <v>19</v>
      </c>
      <c r="G6" s="97" t="s">
        <v>19</v>
      </c>
      <c r="H6" s="97" t="s">
        <v>19</v>
      </c>
      <c r="I6" s="97" t="s">
        <v>19</v>
      </c>
      <c r="J6" s="97" t="s">
        <v>19</v>
      </c>
      <c r="K6" s="97" t="s">
        <v>19</v>
      </c>
      <c r="L6" s="97" t="s">
        <v>19</v>
      </c>
      <c r="M6" s="98" t="s">
        <v>19</v>
      </c>
      <c r="O6" s="96" t="s">
        <v>4</v>
      </c>
      <c r="P6" s="97" t="s">
        <v>4</v>
      </c>
      <c r="Q6" s="97" t="s">
        <v>4</v>
      </c>
      <c r="R6" s="97" t="s">
        <v>4</v>
      </c>
      <c r="S6" s="98" t="s">
        <v>4</v>
      </c>
      <c r="U6" s="96" t="s">
        <v>5</v>
      </c>
      <c r="V6" s="97" t="s">
        <v>5</v>
      </c>
      <c r="W6" s="97" t="s">
        <v>5</v>
      </c>
      <c r="X6" s="97" t="s">
        <v>5</v>
      </c>
      <c r="Y6" s="97" t="s">
        <v>5</v>
      </c>
      <c r="Z6" s="97" t="s">
        <v>5</v>
      </c>
      <c r="AA6" s="98" t="s">
        <v>5</v>
      </c>
      <c r="AC6" s="96" t="s">
        <v>6</v>
      </c>
      <c r="AD6" s="97" t="s">
        <v>6</v>
      </c>
      <c r="AE6" s="97" t="s">
        <v>6</v>
      </c>
      <c r="AF6" s="97" t="s">
        <v>6</v>
      </c>
      <c r="AG6" s="97" t="s">
        <v>6</v>
      </c>
      <c r="AH6" s="97" t="s">
        <v>6</v>
      </c>
      <c r="AI6" s="97" t="s">
        <v>6</v>
      </c>
      <c r="AJ6" s="97" t="s">
        <v>6</v>
      </c>
      <c r="AK6" s="98" t="s">
        <v>6</v>
      </c>
    </row>
    <row r="7" spans="1:37" ht="30" x14ac:dyDescent="0.45">
      <c r="A7" s="106" t="s">
        <v>20</v>
      </c>
      <c r="B7" s="22"/>
      <c r="C7" s="107" t="s">
        <v>21</v>
      </c>
      <c r="D7" s="22"/>
      <c r="E7" s="107" t="s">
        <v>22</v>
      </c>
      <c r="F7" s="22"/>
      <c r="G7" s="107" t="s">
        <v>23</v>
      </c>
      <c r="H7" s="22"/>
      <c r="I7" s="107" t="s">
        <v>24</v>
      </c>
      <c r="J7" s="22"/>
      <c r="K7" s="107" t="s">
        <v>25</v>
      </c>
      <c r="L7" s="22"/>
      <c r="M7" s="108" t="s">
        <v>18</v>
      </c>
      <c r="O7" s="106" t="s">
        <v>7</v>
      </c>
      <c r="P7" s="22"/>
      <c r="Q7" s="107" t="s">
        <v>8</v>
      </c>
      <c r="R7" s="22"/>
      <c r="S7" s="108" t="s">
        <v>9</v>
      </c>
      <c r="U7" s="106" t="s">
        <v>10</v>
      </c>
      <c r="V7" s="107" t="s">
        <v>10</v>
      </c>
      <c r="W7" s="107" t="s">
        <v>10</v>
      </c>
      <c r="X7" s="22"/>
      <c r="Y7" s="107" t="s">
        <v>11</v>
      </c>
      <c r="Z7" s="107" t="s">
        <v>11</v>
      </c>
      <c r="AA7" s="108" t="s">
        <v>11</v>
      </c>
      <c r="AC7" s="106" t="s">
        <v>7</v>
      </c>
      <c r="AD7" s="22"/>
      <c r="AE7" s="107" t="s">
        <v>26</v>
      </c>
      <c r="AF7" s="22"/>
      <c r="AG7" s="107" t="s">
        <v>8</v>
      </c>
      <c r="AH7" s="22"/>
      <c r="AI7" s="107" t="s">
        <v>9</v>
      </c>
      <c r="AJ7" s="22"/>
      <c r="AK7" s="108" t="s">
        <v>13</v>
      </c>
    </row>
    <row r="8" spans="1:37" ht="30" x14ac:dyDescent="0.45">
      <c r="A8" s="106" t="s">
        <v>20</v>
      </c>
      <c r="B8" s="22"/>
      <c r="C8" s="107" t="s">
        <v>21</v>
      </c>
      <c r="D8" s="22"/>
      <c r="E8" s="107" t="s">
        <v>22</v>
      </c>
      <c r="F8" s="22"/>
      <c r="G8" s="107" t="s">
        <v>23</v>
      </c>
      <c r="H8" s="22"/>
      <c r="I8" s="107" t="s">
        <v>24</v>
      </c>
      <c r="J8" s="22"/>
      <c r="K8" s="107" t="s">
        <v>25</v>
      </c>
      <c r="L8" s="22"/>
      <c r="M8" s="108" t="s">
        <v>18</v>
      </c>
      <c r="O8" s="106" t="s">
        <v>7</v>
      </c>
      <c r="P8" s="22"/>
      <c r="Q8" s="107" t="s">
        <v>8</v>
      </c>
      <c r="R8" s="22"/>
      <c r="S8" s="108" t="s">
        <v>9</v>
      </c>
      <c r="U8" s="23" t="s">
        <v>7</v>
      </c>
      <c r="V8" s="22"/>
      <c r="W8" s="24" t="s">
        <v>8</v>
      </c>
      <c r="X8" s="22"/>
      <c r="Y8" s="24" t="s">
        <v>7</v>
      </c>
      <c r="Z8" s="22"/>
      <c r="AA8" s="25" t="s">
        <v>14</v>
      </c>
      <c r="AC8" s="106" t="s">
        <v>7</v>
      </c>
      <c r="AD8" s="22"/>
      <c r="AE8" s="107" t="s">
        <v>26</v>
      </c>
      <c r="AF8" s="22"/>
      <c r="AG8" s="107" t="s">
        <v>8</v>
      </c>
      <c r="AH8" s="22"/>
      <c r="AI8" s="107" t="s">
        <v>9</v>
      </c>
      <c r="AJ8" s="22"/>
      <c r="AK8" s="108" t="s">
        <v>13</v>
      </c>
    </row>
    <row r="9" spans="1:37" ht="21" x14ac:dyDescent="0.55000000000000004">
      <c r="A9" s="32" t="s">
        <v>27</v>
      </c>
      <c r="B9" s="22"/>
      <c r="C9" s="22" t="s">
        <v>28</v>
      </c>
      <c r="D9" s="22"/>
      <c r="E9" s="22" t="s">
        <v>28</v>
      </c>
      <c r="F9" s="22"/>
      <c r="G9" s="22" t="s">
        <v>29</v>
      </c>
      <c r="H9" s="22"/>
      <c r="I9" s="22" t="s">
        <v>30</v>
      </c>
      <c r="J9" s="22"/>
      <c r="K9" s="31">
        <v>15</v>
      </c>
      <c r="L9" s="22"/>
      <c r="M9" s="33">
        <v>15</v>
      </c>
      <c r="O9" s="38">
        <v>0</v>
      </c>
      <c r="P9" s="22"/>
      <c r="Q9" s="31">
        <v>0</v>
      </c>
      <c r="R9" s="22"/>
      <c r="S9" s="33">
        <v>0</v>
      </c>
      <c r="U9" s="38">
        <v>400000</v>
      </c>
      <c r="V9" s="22"/>
      <c r="W9" s="31">
        <v>395539972000</v>
      </c>
      <c r="X9" s="22"/>
      <c r="Y9" s="31">
        <v>0</v>
      </c>
      <c r="Z9" s="22"/>
      <c r="AA9" s="33">
        <v>0</v>
      </c>
      <c r="AC9" s="38">
        <v>400000</v>
      </c>
      <c r="AD9" s="22"/>
      <c r="AE9" s="31">
        <v>995000</v>
      </c>
      <c r="AF9" s="22"/>
      <c r="AG9" s="40">
        <v>395539972000</v>
      </c>
      <c r="AH9" s="40"/>
      <c r="AI9" s="40">
        <v>397927862500</v>
      </c>
      <c r="AJ9" s="22"/>
      <c r="AK9" s="39" t="s">
        <v>31</v>
      </c>
    </row>
    <row r="10" spans="1:37" ht="21" x14ac:dyDescent="0.55000000000000004">
      <c r="A10" s="32" t="s">
        <v>32</v>
      </c>
      <c r="B10" s="22"/>
      <c r="C10" s="22" t="s">
        <v>28</v>
      </c>
      <c r="D10" s="22"/>
      <c r="E10" s="22" t="s">
        <v>28</v>
      </c>
      <c r="F10" s="22"/>
      <c r="G10" s="22" t="s">
        <v>33</v>
      </c>
      <c r="H10" s="22"/>
      <c r="I10" s="22" t="s">
        <v>34</v>
      </c>
      <c r="J10" s="22"/>
      <c r="K10" s="22">
        <v>16</v>
      </c>
      <c r="L10" s="22"/>
      <c r="M10" s="35">
        <v>16</v>
      </c>
      <c r="O10" s="34">
        <v>0</v>
      </c>
      <c r="P10" s="22"/>
      <c r="Q10" s="22">
        <v>0</v>
      </c>
      <c r="R10" s="22"/>
      <c r="S10" s="35">
        <v>0</v>
      </c>
      <c r="U10" s="34">
        <v>298300</v>
      </c>
      <c r="V10" s="22"/>
      <c r="W10" s="31">
        <v>291458421493</v>
      </c>
      <c r="X10" s="22"/>
      <c r="Y10" s="22">
        <v>0</v>
      </c>
      <c r="Z10" s="22"/>
      <c r="AA10" s="35">
        <v>0</v>
      </c>
      <c r="AC10" s="34">
        <v>298300</v>
      </c>
      <c r="AD10" s="22"/>
      <c r="AE10" s="22">
        <v>992000</v>
      </c>
      <c r="AF10" s="22"/>
      <c r="AG10" s="40">
        <v>291458421493</v>
      </c>
      <c r="AH10" s="40"/>
      <c r="AI10" s="40">
        <v>295859965660</v>
      </c>
      <c r="AJ10" s="22"/>
      <c r="AK10" s="35" t="s">
        <v>35</v>
      </c>
    </row>
    <row r="11" spans="1:37" ht="21" x14ac:dyDescent="0.55000000000000004">
      <c r="A11" s="32" t="s">
        <v>36</v>
      </c>
      <c r="B11" s="22"/>
      <c r="C11" s="22" t="s">
        <v>28</v>
      </c>
      <c r="D11" s="22"/>
      <c r="E11" s="22" t="s">
        <v>28</v>
      </c>
      <c r="F11" s="22"/>
      <c r="G11" s="22" t="s">
        <v>37</v>
      </c>
      <c r="H11" s="22"/>
      <c r="I11" s="22" t="s">
        <v>38</v>
      </c>
      <c r="J11" s="22"/>
      <c r="K11" s="22">
        <v>0</v>
      </c>
      <c r="L11" s="22"/>
      <c r="M11" s="35">
        <v>0</v>
      </c>
      <c r="O11" s="34">
        <v>0</v>
      </c>
      <c r="P11" s="22"/>
      <c r="Q11" s="22">
        <v>0</v>
      </c>
      <c r="R11" s="22"/>
      <c r="S11" s="35">
        <v>0</v>
      </c>
      <c r="U11" s="34">
        <v>100000</v>
      </c>
      <c r="V11" s="22"/>
      <c r="W11" s="31">
        <v>96505315305</v>
      </c>
      <c r="X11" s="22"/>
      <c r="Y11" s="22">
        <v>0</v>
      </c>
      <c r="Z11" s="22"/>
      <c r="AA11" s="35">
        <v>0</v>
      </c>
      <c r="AC11" s="34">
        <v>100000</v>
      </c>
      <c r="AD11" s="22"/>
      <c r="AE11" s="22">
        <v>974970</v>
      </c>
      <c r="AF11" s="22"/>
      <c r="AG11" s="40">
        <v>96505315305</v>
      </c>
      <c r="AH11" s="40"/>
      <c r="AI11" s="40">
        <v>97479328668</v>
      </c>
      <c r="AJ11" s="22"/>
      <c r="AK11" s="35" t="s">
        <v>39</v>
      </c>
    </row>
    <row r="12" spans="1:37" ht="21" x14ac:dyDescent="0.55000000000000004">
      <c r="A12" s="32" t="s">
        <v>40</v>
      </c>
      <c r="B12" s="22"/>
      <c r="C12" s="22" t="s">
        <v>28</v>
      </c>
      <c r="D12" s="22"/>
      <c r="E12" s="22" t="s">
        <v>28</v>
      </c>
      <c r="F12" s="22"/>
      <c r="G12" s="22" t="s">
        <v>41</v>
      </c>
      <c r="H12" s="22"/>
      <c r="I12" s="22" t="s">
        <v>42</v>
      </c>
      <c r="J12" s="22"/>
      <c r="K12" s="22">
        <v>0</v>
      </c>
      <c r="L12" s="22"/>
      <c r="M12" s="35">
        <v>0</v>
      </c>
      <c r="O12" s="34">
        <v>0</v>
      </c>
      <c r="P12" s="22"/>
      <c r="Q12" s="22">
        <v>0</v>
      </c>
      <c r="R12" s="22"/>
      <c r="S12" s="35">
        <v>0</v>
      </c>
      <c r="U12" s="34">
        <v>735000</v>
      </c>
      <c r="V12" s="22"/>
      <c r="W12" s="31">
        <v>401844500000</v>
      </c>
      <c r="X12" s="22"/>
      <c r="Y12" s="22">
        <v>0</v>
      </c>
      <c r="Z12" s="22"/>
      <c r="AA12" s="35">
        <v>0</v>
      </c>
      <c r="AC12" s="34">
        <v>735000</v>
      </c>
      <c r="AD12" s="22"/>
      <c r="AE12" s="22">
        <v>572990</v>
      </c>
      <c r="AF12" s="22"/>
      <c r="AG12" s="40">
        <v>401844500000</v>
      </c>
      <c r="AH12" s="40"/>
      <c r="AI12" s="40">
        <v>421071316988</v>
      </c>
      <c r="AJ12" s="22"/>
      <c r="AK12" s="35" t="s">
        <v>43</v>
      </c>
    </row>
    <row r="13" spans="1:37" ht="21" x14ac:dyDescent="0.55000000000000004">
      <c r="A13" s="32" t="s">
        <v>44</v>
      </c>
      <c r="B13" s="22"/>
      <c r="C13" s="22" t="s">
        <v>28</v>
      </c>
      <c r="D13" s="22"/>
      <c r="E13" s="22" t="s">
        <v>28</v>
      </c>
      <c r="F13" s="22"/>
      <c r="G13" s="22" t="s">
        <v>45</v>
      </c>
      <c r="H13" s="22"/>
      <c r="I13" s="22" t="s">
        <v>46</v>
      </c>
      <c r="J13" s="22"/>
      <c r="K13" s="22">
        <v>16</v>
      </c>
      <c r="L13" s="22"/>
      <c r="M13" s="35">
        <v>16</v>
      </c>
      <c r="O13" s="34">
        <v>0</v>
      </c>
      <c r="P13" s="22"/>
      <c r="Q13" s="22">
        <v>0</v>
      </c>
      <c r="R13" s="22"/>
      <c r="S13" s="35">
        <v>0</v>
      </c>
      <c r="U13" s="34">
        <v>1000000</v>
      </c>
      <c r="V13" s="22"/>
      <c r="W13" s="31">
        <v>961770000000</v>
      </c>
      <c r="X13" s="22"/>
      <c r="Y13" s="22">
        <v>0</v>
      </c>
      <c r="Z13" s="22"/>
      <c r="AA13" s="35">
        <v>0</v>
      </c>
      <c r="AC13" s="34">
        <v>1000000</v>
      </c>
      <c r="AD13" s="22"/>
      <c r="AE13" s="22">
        <v>985000</v>
      </c>
      <c r="AF13" s="22"/>
      <c r="AG13" s="40">
        <v>961770000000</v>
      </c>
      <c r="AH13" s="40"/>
      <c r="AI13" s="40">
        <v>984821468750</v>
      </c>
      <c r="AJ13" s="22"/>
      <c r="AK13" s="35" t="s">
        <v>47</v>
      </c>
    </row>
    <row r="14" spans="1:37" ht="21" x14ac:dyDescent="0.55000000000000004">
      <c r="A14" s="32" t="s">
        <v>48</v>
      </c>
      <c r="B14" s="22"/>
      <c r="C14" s="22" t="s">
        <v>28</v>
      </c>
      <c r="D14" s="22"/>
      <c r="E14" s="22" t="s">
        <v>28</v>
      </c>
      <c r="F14" s="22"/>
      <c r="G14" s="22" t="s">
        <v>49</v>
      </c>
      <c r="H14" s="22"/>
      <c r="I14" s="22" t="s">
        <v>50</v>
      </c>
      <c r="J14" s="22"/>
      <c r="K14" s="22">
        <v>0</v>
      </c>
      <c r="L14" s="22"/>
      <c r="M14" s="35">
        <v>0</v>
      </c>
      <c r="O14" s="34">
        <v>0</v>
      </c>
      <c r="P14" s="22"/>
      <c r="Q14" s="22">
        <v>0</v>
      </c>
      <c r="R14" s="22"/>
      <c r="S14" s="35">
        <v>0</v>
      </c>
      <c r="U14" s="34">
        <v>282674</v>
      </c>
      <c r="V14" s="22"/>
      <c r="W14" s="31">
        <v>266185001935</v>
      </c>
      <c r="X14" s="22"/>
      <c r="Y14" s="22">
        <v>0</v>
      </c>
      <c r="Z14" s="22"/>
      <c r="AA14" s="35">
        <v>0</v>
      </c>
      <c r="AC14" s="34">
        <v>282674</v>
      </c>
      <c r="AD14" s="22"/>
      <c r="AE14" s="22">
        <v>946060</v>
      </c>
      <c r="AF14" s="22"/>
      <c r="AG14" s="40">
        <v>266185001935</v>
      </c>
      <c r="AH14" s="40"/>
      <c r="AI14" s="40">
        <v>267378093375</v>
      </c>
      <c r="AJ14" s="22"/>
      <c r="AK14" s="35" t="s">
        <v>51</v>
      </c>
    </row>
    <row r="15" spans="1:37" ht="21" x14ac:dyDescent="0.55000000000000004">
      <c r="A15" s="32" t="s">
        <v>52</v>
      </c>
      <c r="B15" s="22"/>
      <c r="C15" s="22" t="s">
        <v>28</v>
      </c>
      <c r="D15" s="22"/>
      <c r="E15" s="22" t="s">
        <v>28</v>
      </c>
      <c r="F15" s="22"/>
      <c r="G15" s="22" t="s">
        <v>53</v>
      </c>
      <c r="H15" s="22"/>
      <c r="I15" s="22" t="s">
        <v>54</v>
      </c>
      <c r="J15" s="22"/>
      <c r="K15" s="22">
        <v>17</v>
      </c>
      <c r="L15" s="22"/>
      <c r="M15" s="35">
        <v>17</v>
      </c>
      <c r="O15" s="34">
        <v>0</v>
      </c>
      <c r="P15" s="22"/>
      <c r="Q15" s="22">
        <v>0</v>
      </c>
      <c r="R15" s="22"/>
      <c r="S15" s="35">
        <v>0</v>
      </c>
      <c r="U15" s="34">
        <v>1000000</v>
      </c>
      <c r="V15" s="22"/>
      <c r="W15" s="31">
        <v>949020000000</v>
      </c>
      <c r="X15" s="22"/>
      <c r="Y15" s="22">
        <v>0</v>
      </c>
      <c r="Z15" s="22"/>
      <c r="AA15" s="35">
        <v>0</v>
      </c>
      <c r="AC15" s="34">
        <v>1000000</v>
      </c>
      <c r="AD15" s="22"/>
      <c r="AE15" s="22">
        <v>926960</v>
      </c>
      <c r="AF15" s="22"/>
      <c r="AG15" s="40">
        <v>949020000000</v>
      </c>
      <c r="AH15" s="40"/>
      <c r="AI15" s="40">
        <v>926791988500</v>
      </c>
      <c r="AJ15" s="22"/>
      <c r="AK15" s="35" t="s">
        <v>55</v>
      </c>
    </row>
    <row r="16" spans="1:37" ht="21" x14ac:dyDescent="0.55000000000000004">
      <c r="A16" s="32" t="s">
        <v>56</v>
      </c>
      <c r="B16" s="22"/>
      <c r="C16" s="22" t="s">
        <v>28</v>
      </c>
      <c r="D16" s="22"/>
      <c r="E16" s="22" t="s">
        <v>28</v>
      </c>
      <c r="F16" s="22"/>
      <c r="G16" s="22" t="s">
        <v>57</v>
      </c>
      <c r="H16" s="22"/>
      <c r="I16" s="22" t="s">
        <v>58</v>
      </c>
      <c r="J16" s="22"/>
      <c r="K16" s="22">
        <v>17</v>
      </c>
      <c r="L16" s="22"/>
      <c r="M16" s="35">
        <v>17</v>
      </c>
      <c r="O16" s="34">
        <v>0</v>
      </c>
      <c r="P16" s="22"/>
      <c r="Q16" s="22">
        <v>0</v>
      </c>
      <c r="R16" s="22"/>
      <c r="S16" s="35">
        <v>0</v>
      </c>
      <c r="U16" s="34">
        <v>399000</v>
      </c>
      <c r="V16" s="22"/>
      <c r="W16" s="31">
        <v>368815504972</v>
      </c>
      <c r="X16" s="22"/>
      <c r="Y16" s="22">
        <v>0</v>
      </c>
      <c r="Z16" s="22"/>
      <c r="AA16" s="35">
        <v>0</v>
      </c>
      <c r="AC16" s="34">
        <v>399000</v>
      </c>
      <c r="AD16" s="22"/>
      <c r="AE16" s="22">
        <v>971250</v>
      </c>
      <c r="AF16" s="22"/>
      <c r="AG16" s="40">
        <v>368815504972</v>
      </c>
      <c r="AH16" s="40"/>
      <c r="AI16" s="40">
        <v>387458510414</v>
      </c>
      <c r="AJ16" s="22"/>
      <c r="AK16" s="35" t="s">
        <v>59</v>
      </c>
    </row>
    <row r="17" spans="1:37" ht="21.75" thickBot="1" x14ac:dyDescent="0.6">
      <c r="A17" s="26" t="s">
        <v>60</v>
      </c>
      <c r="B17" s="27"/>
      <c r="C17" s="27" t="s">
        <v>28</v>
      </c>
      <c r="D17" s="27"/>
      <c r="E17" s="27" t="s">
        <v>28</v>
      </c>
      <c r="F17" s="27"/>
      <c r="G17" s="27" t="s">
        <v>61</v>
      </c>
      <c r="H17" s="27"/>
      <c r="I17" s="27" t="s">
        <v>62</v>
      </c>
      <c r="J17" s="27"/>
      <c r="K17" s="27">
        <v>0</v>
      </c>
      <c r="L17" s="27"/>
      <c r="M17" s="37">
        <v>0</v>
      </c>
      <c r="O17" s="36">
        <v>0</v>
      </c>
      <c r="P17" s="27"/>
      <c r="Q17" s="27">
        <v>0</v>
      </c>
      <c r="R17" s="27"/>
      <c r="S17" s="37">
        <v>0</v>
      </c>
      <c r="U17" s="36">
        <v>100000</v>
      </c>
      <c r="V17" s="27"/>
      <c r="W17" s="28">
        <v>90361287500</v>
      </c>
      <c r="X17" s="27"/>
      <c r="Y17" s="27">
        <v>0</v>
      </c>
      <c r="Z17" s="27"/>
      <c r="AA17" s="37">
        <v>0</v>
      </c>
      <c r="AC17" s="36">
        <v>100000</v>
      </c>
      <c r="AD17" s="27"/>
      <c r="AE17" s="27">
        <v>900000</v>
      </c>
      <c r="AF17" s="27"/>
      <c r="AG17" s="41">
        <v>90361287500</v>
      </c>
      <c r="AH17" s="41"/>
      <c r="AI17" s="41">
        <v>89934750000</v>
      </c>
      <c r="AJ17" s="27"/>
      <c r="AK17" s="37" t="s">
        <v>63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42" bestFit="1" customWidth="1"/>
    <col min="2" max="2" width="1" style="42" customWidth="1"/>
    <col min="3" max="3" width="6.85546875" style="42" bestFit="1" customWidth="1"/>
    <col min="4" max="4" width="1" style="42" customWidth="1"/>
    <col min="5" max="5" width="15" style="42" bestFit="1" customWidth="1"/>
    <col min="6" max="6" width="1" style="42" customWidth="1"/>
    <col min="7" max="7" width="23" style="42" bestFit="1" customWidth="1"/>
    <col min="8" max="8" width="1" style="42" customWidth="1"/>
    <col min="9" max="9" width="15.140625" style="42" bestFit="1" customWidth="1"/>
    <col min="10" max="10" width="1" style="42" customWidth="1"/>
    <col min="11" max="11" width="32.7109375" style="42" bestFit="1" customWidth="1"/>
    <col min="12" max="12" width="1" style="42" customWidth="1"/>
    <col min="13" max="13" width="7" style="42" bestFit="1" customWidth="1"/>
    <col min="14" max="14" width="1" style="42" customWidth="1"/>
    <col min="15" max="15" width="9.140625" style="42" customWidth="1"/>
    <col min="16" max="16384" width="9.140625" style="42"/>
  </cols>
  <sheetData>
    <row r="2" spans="1:13" x14ac:dyDescent="0.4">
      <c r="A2" s="109" t="str">
        <f>'اوراق مشارکت'!A2:AK2</f>
        <v>صندوق سرمایه گذاری اعتماد هامرز</v>
      </c>
      <c r="B2" s="109" t="s">
        <v>0</v>
      </c>
      <c r="C2" s="109" t="s">
        <v>0</v>
      </c>
      <c r="D2" s="109" t="s">
        <v>0</v>
      </c>
      <c r="E2" s="109" t="s">
        <v>0</v>
      </c>
      <c r="F2" s="109" t="s">
        <v>0</v>
      </c>
      <c r="G2" s="109"/>
      <c r="H2" s="109"/>
      <c r="I2" s="109"/>
      <c r="J2" s="109"/>
      <c r="K2" s="109"/>
      <c r="L2" s="109"/>
      <c r="M2" s="109"/>
    </row>
    <row r="3" spans="1:13" x14ac:dyDescent="0.4">
      <c r="A3" s="109" t="str">
        <f>'اوراق مشارکت'!A3:AK3</f>
        <v>صورت وضعیت پورتفوی</v>
      </c>
      <c r="B3" s="109" t="s">
        <v>1</v>
      </c>
      <c r="C3" s="109" t="s">
        <v>1</v>
      </c>
      <c r="D3" s="109" t="s">
        <v>1</v>
      </c>
      <c r="E3" s="109" t="s">
        <v>1</v>
      </c>
      <c r="F3" s="109" t="s">
        <v>1</v>
      </c>
      <c r="G3" s="109"/>
      <c r="H3" s="109"/>
      <c r="I3" s="109"/>
      <c r="J3" s="109"/>
      <c r="K3" s="109"/>
      <c r="L3" s="109"/>
      <c r="M3" s="109"/>
    </row>
    <row r="4" spans="1:13" x14ac:dyDescent="0.4">
      <c r="A4" s="109" t="str">
        <f>'اوراق مشارکت'!A4:AK4</f>
        <v>برای ماه منتهی به 1400/12/29</v>
      </c>
      <c r="B4" s="109" t="s">
        <v>2</v>
      </c>
      <c r="C4" s="109" t="s">
        <v>2</v>
      </c>
      <c r="D4" s="109" t="s">
        <v>2</v>
      </c>
      <c r="E4" s="109" t="s">
        <v>2</v>
      </c>
      <c r="F4" s="109" t="s">
        <v>2</v>
      </c>
      <c r="G4" s="109"/>
      <c r="H4" s="109"/>
      <c r="I4" s="109"/>
      <c r="J4" s="109"/>
      <c r="K4" s="109"/>
      <c r="L4" s="109"/>
      <c r="M4" s="109"/>
    </row>
    <row r="6" spans="1:13" x14ac:dyDescent="0.4">
      <c r="A6" s="109" t="s">
        <v>3</v>
      </c>
      <c r="C6" s="109" t="s">
        <v>6</v>
      </c>
      <c r="D6" s="109" t="s">
        <v>6</v>
      </c>
      <c r="E6" s="109" t="s">
        <v>6</v>
      </c>
      <c r="F6" s="109" t="s">
        <v>6</v>
      </c>
      <c r="G6" s="109" t="s">
        <v>6</v>
      </c>
      <c r="H6" s="109" t="s">
        <v>6</v>
      </c>
      <c r="I6" s="109" t="s">
        <v>6</v>
      </c>
      <c r="J6" s="109" t="s">
        <v>6</v>
      </c>
      <c r="K6" s="109" t="s">
        <v>6</v>
      </c>
      <c r="L6" s="109" t="s">
        <v>6</v>
      </c>
      <c r="M6" s="109" t="s">
        <v>6</v>
      </c>
    </row>
    <row r="7" spans="1:13" x14ac:dyDescent="0.4">
      <c r="A7" s="109" t="s">
        <v>3</v>
      </c>
      <c r="C7" s="43" t="s">
        <v>7</v>
      </c>
      <c r="E7" s="43" t="s">
        <v>64</v>
      </c>
      <c r="G7" s="43" t="s">
        <v>65</v>
      </c>
      <c r="I7" s="43" t="s">
        <v>66</v>
      </c>
      <c r="K7" s="43" t="s">
        <v>67</v>
      </c>
      <c r="M7" s="43" t="s">
        <v>68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21" bestFit="1" customWidth="1"/>
    <col min="2" max="2" width="1" style="21" customWidth="1"/>
    <col min="3" max="3" width="19.28515625" style="21" bestFit="1" customWidth="1"/>
    <col min="4" max="4" width="1" style="21" customWidth="1"/>
    <col min="5" max="5" width="11.85546875" style="21" bestFit="1" customWidth="1"/>
    <col min="6" max="6" width="1" style="21" customWidth="1"/>
    <col min="7" max="7" width="14.28515625" style="21" bestFit="1" customWidth="1"/>
    <col min="8" max="8" width="1" style="21" customWidth="1"/>
    <col min="9" max="9" width="25" style="21" bestFit="1" customWidth="1"/>
    <col min="10" max="10" width="1" style="21" customWidth="1"/>
    <col min="11" max="11" width="6.85546875" style="21" bestFit="1" customWidth="1"/>
    <col min="12" max="12" width="1" style="21" customWidth="1"/>
    <col min="13" max="13" width="18.42578125" style="21" bestFit="1" customWidth="1"/>
    <col min="14" max="14" width="1" style="21" customWidth="1"/>
    <col min="15" max="15" width="25.140625" style="21" bestFit="1" customWidth="1"/>
    <col min="16" max="16" width="1" style="21" customWidth="1"/>
    <col min="17" max="17" width="6.85546875" style="21" bestFit="1" customWidth="1"/>
    <col min="18" max="18" width="1" style="21" customWidth="1"/>
    <col min="19" max="19" width="18.42578125" style="21" bestFit="1" customWidth="1"/>
    <col min="20" max="20" width="1" style="21" customWidth="1"/>
    <col min="21" max="21" width="6.85546875" style="21" bestFit="1" customWidth="1"/>
    <col min="22" max="22" width="1" style="21" customWidth="1"/>
    <col min="23" max="23" width="14.7109375" style="21" bestFit="1" customWidth="1"/>
    <col min="24" max="24" width="1" style="21" customWidth="1"/>
    <col min="25" max="25" width="6.85546875" style="21" bestFit="1" customWidth="1"/>
    <col min="26" max="26" width="1" style="21" customWidth="1"/>
    <col min="27" max="27" width="18.42578125" style="21" bestFit="1" customWidth="1"/>
    <col min="28" max="28" width="1" style="21" customWidth="1"/>
    <col min="29" max="29" width="25.140625" style="21" bestFit="1" customWidth="1"/>
    <col min="30" max="30" width="1" style="21" customWidth="1"/>
    <col min="31" max="31" width="26.140625" style="21" bestFit="1" customWidth="1"/>
    <col min="32" max="32" width="1" style="21" customWidth="1"/>
    <col min="33" max="33" width="9.140625" style="21" customWidth="1"/>
    <col min="34" max="16384" width="9.140625" style="21"/>
  </cols>
  <sheetData>
    <row r="2" spans="1:31" ht="30" x14ac:dyDescent="0.45">
      <c r="A2" s="102" t="str">
        <f>'تعدیل قیمت'!A2:M2</f>
        <v>صندوق سرمایه گذاری اعتماد هامرز</v>
      </c>
      <c r="B2" s="102"/>
      <c r="C2" s="102"/>
      <c r="D2" s="102"/>
      <c r="E2" s="102"/>
      <c r="F2" s="102"/>
      <c r="G2" s="102" t="s">
        <v>0</v>
      </c>
      <c r="H2" s="102" t="s">
        <v>0</v>
      </c>
      <c r="I2" s="102" t="s">
        <v>0</v>
      </c>
      <c r="J2" s="102" t="s">
        <v>0</v>
      </c>
      <c r="K2" s="102" t="s">
        <v>0</v>
      </c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</row>
    <row r="3" spans="1:31" ht="30" x14ac:dyDescent="0.45">
      <c r="A3" s="102" t="str">
        <f>'تعدیل قیمت'!A3:M3</f>
        <v>صورت وضعیت پورتفوی</v>
      </c>
      <c r="B3" s="102"/>
      <c r="C3" s="102"/>
      <c r="D3" s="102"/>
      <c r="E3" s="102"/>
      <c r="F3" s="102"/>
      <c r="G3" s="102" t="s">
        <v>1</v>
      </c>
      <c r="H3" s="102" t="s">
        <v>1</v>
      </c>
      <c r="I3" s="102" t="s">
        <v>1</v>
      </c>
      <c r="J3" s="102" t="s">
        <v>1</v>
      </c>
      <c r="K3" s="102" t="s">
        <v>1</v>
      </c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</row>
    <row r="4" spans="1:31" ht="30" x14ac:dyDescent="0.45">
      <c r="A4" s="102" t="str">
        <f>'تعدیل قیمت'!A4:M4</f>
        <v>برای ماه منتهی به 1400/12/29</v>
      </c>
      <c r="B4" s="102"/>
      <c r="C4" s="102"/>
      <c r="D4" s="102"/>
      <c r="E4" s="102"/>
      <c r="F4" s="102"/>
      <c r="G4" s="102" t="s">
        <v>2</v>
      </c>
      <c r="H4" s="102" t="s">
        <v>2</v>
      </c>
      <c r="I4" s="102" t="s">
        <v>2</v>
      </c>
      <c r="J4" s="102" t="s">
        <v>2</v>
      </c>
      <c r="K4" s="102" t="s">
        <v>2</v>
      </c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</row>
    <row r="6" spans="1:31" ht="30" x14ac:dyDescent="0.45">
      <c r="A6" s="102" t="s">
        <v>69</v>
      </c>
      <c r="B6" s="102" t="s">
        <v>69</v>
      </c>
      <c r="C6" s="102" t="s">
        <v>69</v>
      </c>
      <c r="D6" s="102" t="s">
        <v>69</v>
      </c>
      <c r="E6" s="102" t="s">
        <v>69</v>
      </c>
      <c r="F6" s="102" t="s">
        <v>69</v>
      </c>
      <c r="G6" s="102" t="s">
        <v>69</v>
      </c>
      <c r="H6" s="102" t="s">
        <v>69</v>
      </c>
      <c r="I6" s="102" t="s">
        <v>69</v>
      </c>
      <c r="K6" s="102" t="s">
        <v>4</v>
      </c>
      <c r="L6" s="102" t="s">
        <v>4</v>
      </c>
      <c r="M6" s="102" t="s">
        <v>4</v>
      </c>
      <c r="N6" s="102" t="s">
        <v>4</v>
      </c>
      <c r="O6" s="102" t="s">
        <v>4</v>
      </c>
      <c r="Q6" s="102" t="s">
        <v>5</v>
      </c>
      <c r="R6" s="102" t="s">
        <v>5</v>
      </c>
      <c r="S6" s="102" t="s">
        <v>5</v>
      </c>
      <c r="T6" s="102" t="s">
        <v>5</v>
      </c>
      <c r="U6" s="102" t="s">
        <v>5</v>
      </c>
      <c r="V6" s="102" t="s">
        <v>5</v>
      </c>
      <c r="W6" s="102" t="s">
        <v>5</v>
      </c>
      <c r="Y6" s="102" t="s">
        <v>6</v>
      </c>
      <c r="Z6" s="102" t="s">
        <v>6</v>
      </c>
      <c r="AA6" s="102" t="s">
        <v>6</v>
      </c>
      <c r="AB6" s="102" t="s">
        <v>6</v>
      </c>
      <c r="AC6" s="102" t="s">
        <v>6</v>
      </c>
      <c r="AD6" s="102" t="s">
        <v>6</v>
      </c>
      <c r="AE6" s="102" t="s">
        <v>6</v>
      </c>
    </row>
    <row r="7" spans="1:31" ht="30" x14ac:dyDescent="0.45">
      <c r="A7" s="102" t="s">
        <v>70</v>
      </c>
      <c r="C7" s="102" t="s">
        <v>24</v>
      </c>
      <c r="E7" s="102" t="s">
        <v>25</v>
      </c>
      <c r="G7" s="102" t="s">
        <v>71</v>
      </c>
      <c r="I7" s="102" t="s">
        <v>22</v>
      </c>
      <c r="K7" s="102" t="s">
        <v>7</v>
      </c>
      <c r="M7" s="102" t="s">
        <v>8</v>
      </c>
      <c r="O7" s="102" t="s">
        <v>9</v>
      </c>
      <c r="Q7" s="102" t="s">
        <v>10</v>
      </c>
      <c r="R7" s="102" t="s">
        <v>10</v>
      </c>
      <c r="S7" s="102" t="s">
        <v>10</v>
      </c>
      <c r="U7" s="102" t="s">
        <v>11</v>
      </c>
      <c r="V7" s="102" t="s">
        <v>11</v>
      </c>
      <c r="W7" s="102" t="s">
        <v>11</v>
      </c>
      <c r="Y7" s="102" t="s">
        <v>7</v>
      </c>
      <c r="AA7" s="102" t="s">
        <v>8</v>
      </c>
      <c r="AC7" s="102" t="s">
        <v>9</v>
      </c>
      <c r="AE7" s="102" t="s">
        <v>72</v>
      </c>
    </row>
    <row r="8" spans="1:31" ht="30" x14ac:dyDescent="0.45">
      <c r="A8" s="102" t="s">
        <v>70</v>
      </c>
      <c r="C8" s="102" t="s">
        <v>24</v>
      </c>
      <c r="E8" s="102" t="s">
        <v>25</v>
      </c>
      <c r="G8" s="102" t="s">
        <v>71</v>
      </c>
      <c r="I8" s="102" t="s">
        <v>22</v>
      </c>
      <c r="K8" s="102" t="s">
        <v>7</v>
      </c>
      <c r="M8" s="102" t="s">
        <v>8</v>
      </c>
      <c r="O8" s="102" t="s">
        <v>9</v>
      </c>
      <c r="Q8" s="20" t="s">
        <v>7</v>
      </c>
      <c r="S8" s="20" t="s">
        <v>8</v>
      </c>
      <c r="U8" s="20" t="s">
        <v>7</v>
      </c>
      <c r="W8" s="20" t="s">
        <v>14</v>
      </c>
      <c r="Y8" s="102" t="s">
        <v>7</v>
      </c>
      <c r="AA8" s="102" t="s">
        <v>8</v>
      </c>
      <c r="AC8" s="102" t="s">
        <v>9</v>
      </c>
      <c r="AE8" s="102" t="s">
        <v>72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rightToLeft="1" workbookViewId="0">
      <selection activeCell="E14" sqref="E14"/>
    </sheetView>
  </sheetViews>
  <sheetFormatPr defaultColWidth="9.140625" defaultRowHeight="18.75" x14ac:dyDescent="0.45"/>
  <cols>
    <col min="1" max="1" width="26.7109375" style="21" bestFit="1" customWidth="1"/>
    <col min="2" max="2" width="1" style="21" customWidth="1"/>
    <col min="3" max="3" width="22.28515625" style="21" bestFit="1" customWidth="1"/>
    <col min="4" max="4" width="1" style="21" customWidth="1"/>
    <col min="5" max="5" width="14.42578125" style="21" bestFit="1" customWidth="1"/>
    <col min="6" max="6" width="1" style="21" customWidth="1"/>
    <col min="7" max="7" width="15.85546875" style="21" bestFit="1" customWidth="1"/>
    <col min="8" max="8" width="1" style="21" customWidth="1"/>
    <col min="9" max="9" width="11.5703125" style="21" bestFit="1" customWidth="1"/>
    <col min="10" max="10" width="1" style="21" customWidth="1"/>
    <col min="11" max="11" width="16.140625" style="21" bestFit="1" customWidth="1"/>
    <col min="12" max="12" width="1" style="21" customWidth="1"/>
    <col min="13" max="13" width="17.7109375" style="21" bestFit="1" customWidth="1"/>
    <col min="14" max="14" width="1" style="21" customWidth="1"/>
    <col min="15" max="15" width="17.85546875" style="21" bestFit="1" customWidth="1"/>
    <col min="16" max="16" width="1" style="21" customWidth="1"/>
    <col min="17" max="17" width="16.140625" style="21" bestFit="1" customWidth="1"/>
    <col min="18" max="18" width="1" style="21" customWidth="1"/>
    <col min="19" max="19" width="26.7109375" style="21" bestFit="1" customWidth="1"/>
    <col min="20" max="20" width="1" style="21" customWidth="1"/>
    <col min="21" max="21" width="9.140625" style="21" customWidth="1"/>
    <col min="22" max="16384" width="9.140625" style="21"/>
  </cols>
  <sheetData>
    <row r="2" spans="1:19" ht="30" x14ac:dyDescent="0.45">
      <c r="A2" s="102" t="str">
        <f>'گواهی سپرده'!A2:AE2</f>
        <v>صندوق سرمایه گذاری اعتماد هامرز</v>
      </c>
      <c r="B2" s="102"/>
      <c r="C2" s="102"/>
      <c r="D2" s="102" t="s">
        <v>0</v>
      </c>
      <c r="E2" s="102" t="s">
        <v>0</v>
      </c>
      <c r="F2" s="102" t="s">
        <v>0</v>
      </c>
      <c r="G2" s="102" t="s">
        <v>0</v>
      </c>
      <c r="H2" s="102" t="s">
        <v>0</v>
      </c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30" x14ac:dyDescent="0.45">
      <c r="A3" s="102" t="str">
        <f>'گواهی سپرده'!A3:AE3</f>
        <v>صورت وضعیت پورتفوی</v>
      </c>
      <c r="B3" s="102"/>
      <c r="C3" s="102"/>
      <c r="D3" s="102" t="s">
        <v>1</v>
      </c>
      <c r="E3" s="102" t="s">
        <v>1</v>
      </c>
      <c r="F3" s="102" t="s">
        <v>1</v>
      </c>
      <c r="G3" s="102" t="s">
        <v>1</v>
      </c>
      <c r="H3" s="102" t="s">
        <v>1</v>
      </c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30" x14ac:dyDescent="0.45">
      <c r="A4" s="102" t="str">
        <f>'گواهی سپرده'!A4:AE4</f>
        <v>برای ماه منتهی به 1400/12/29</v>
      </c>
      <c r="B4" s="102"/>
      <c r="C4" s="102"/>
      <c r="D4" s="102" t="s">
        <v>2</v>
      </c>
      <c r="E4" s="102" t="s">
        <v>2</v>
      </c>
      <c r="F4" s="102" t="s">
        <v>2</v>
      </c>
      <c r="G4" s="102" t="s">
        <v>2</v>
      </c>
      <c r="H4" s="102" t="s">
        <v>2</v>
      </c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19" ht="19.5" thickBot="1" x14ac:dyDescent="0.5"/>
    <row r="6" spans="1:19" ht="30" x14ac:dyDescent="0.45">
      <c r="A6" s="104" t="s">
        <v>73</v>
      </c>
      <c r="C6" s="96" t="s">
        <v>74</v>
      </c>
      <c r="D6" s="97" t="s">
        <v>74</v>
      </c>
      <c r="E6" s="97" t="s">
        <v>74</v>
      </c>
      <c r="F6" s="97" t="s">
        <v>74</v>
      </c>
      <c r="G6" s="97" t="s">
        <v>74</v>
      </c>
      <c r="H6" s="97" t="s">
        <v>74</v>
      </c>
      <c r="I6" s="98" t="s">
        <v>74</v>
      </c>
      <c r="K6" s="44" t="s">
        <v>4</v>
      </c>
      <c r="M6" s="96" t="s">
        <v>5</v>
      </c>
      <c r="N6" s="97" t="s">
        <v>5</v>
      </c>
      <c r="O6" s="98" t="s">
        <v>5</v>
      </c>
      <c r="Q6" s="96" t="s">
        <v>6</v>
      </c>
      <c r="R6" s="97" t="s">
        <v>6</v>
      </c>
      <c r="S6" s="98" t="s">
        <v>6</v>
      </c>
    </row>
    <row r="7" spans="1:19" ht="30" x14ac:dyDescent="0.45">
      <c r="A7" s="105" t="s">
        <v>73</v>
      </c>
      <c r="C7" s="23" t="s">
        <v>75</v>
      </c>
      <c r="D7" s="10"/>
      <c r="E7" s="24" t="s">
        <v>76</v>
      </c>
      <c r="F7" s="10"/>
      <c r="G7" s="24" t="s">
        <v>77</v>
      </c>
      <c r="H7" s="10"/>
      <c r="I7" s="25" t="s">
        <v>25</v>
      </c>
      <c r="K7" s="45" t="s">
        <v>78</v>
      </c>
      <c r="M7" s="23" t="s">
        <v>79</v>
      </c>
      <c r="N7" s="22"/>
      <c r="O7" s="25" t="s">
        <v>80</v>
      </c>
      <c r="Q7" s="23" t="s">
        <v>78</v>
      </c>
      <c r="R7" s="22"/>
      <c r="S7" s="25" t="s">
        <v>72</v>
      </c>
    </row>
    <row r="8" spans="1:19" ht="21" x14ac:dyDescent="0.55000000000000004">
      <c r="A8" s="46" t="s">
        <v>81</v>
      </c>
      <c r="C8" s="47" t="s">
        <v>82</v>
      </c>
      <c r="D8" s="10"/>
      <c r="E8" s="10" t="s">
        <v>83</v>
      </c>
      <c r="F8" s="10"/>
      <c r="G8" s="10" t="s">
        <v>84</v>
      </c>
      <c r="H8" s="10"/>
      <c r="I8" s="48">
        <v>0</v>
      </c>
      <c r="K8" s="49">
        <v>69574667</v>
      </c>
      <c r="M8" s="38">
        <v>1403974409861</v>
      </c>
      <c r="N8" s="22"/>
      <c r="O8" s="33">
        <v>1401240493433</v>
      </c>
      <c r="Q8" s="38">
        <v>2803491095</v>
      </c>
      <c r="R8" s="22"/>
      <c r="S8" s="35" t="s">
        <v>85</v>
      </c>
    </row>
    <row r="9" spans="1:19" ht="21" x14ac:dyDescent="0.55000000000000004">
      <c r="A9" s="46" t="s">
        <v>86</v>
      </c>
      <c r="C9" s="47" t="s">
        <v>87</v>
      </c>
      <c r="D9" s="10"/>
      <c r="E9" s="10" t="s">
        <v>83</v>
      </c>
      <c r="F9" s="10"/>
      <c r="G9" s="10" t="s">
        <v>84</v>
      </c>
      <c r="H9" s="10"/>
      <c r="I9" s="55">
        <v>0</v>
      </c>
      <c r="K9" s="49">
        <v>335761323</v>
      </c>
      <c r="M9" s="38">
        <v>708629253304</v>
      </c>
      <c r="N9" s="22"/>
      <c r="O9" s="33">
        <v>708963039627</v>
      </c>
      <c r="Q9" s="38">
        <v>1975000</v>
      </c>
      <c r="R9" s="22"/>
      <c r="S9" s="35" t="s">
        <v>88</v>
      </c>
    </row>
    <row r="10" spans="1:19" ht="21" x14ac:dyDescent="0.55000000000000004">
      <c r="A10" s="46" t="s">
        <v>86</v>
      </c>
      <c r="C10" s="47" t="s">
        <v>89</v>
      </c>
      <c r="D10" s="10"/>
      <c r="E10" s="10" t="s">
        <v>90</v>
      </c>
      <c r="F10" s="10"/>
      <c r="G10" s="10" t="s">
        <v>84</v>
      </c>
      <c r="H10" s="10"/>
      <c r="I10" s="55">
        <v>0</v>
      </c>
      <c r="K10" s="49">
        <v>5000000</v>
      </c>
      <c r="M10" s="38">
        <v>0</v>
      </c>
      <c r="N10" s="22"/>
      <c r="O10" s="33">
        <v>0</v>
      </c>
      <c r="Q10" s="38">
        <v>5000000</v>
      </c>
      <c r="R10" s="22"/>
      <c r="S10" s="35" t="s">
        <v>88</v>
      </c>
    </row>
    <row r="11" spans="1:19" ht="21" x14ac:dyDescent="0.55000000000000004">
      <c r="A11" s="46" t="s">
        <v>91</v>
      </c>
      <c r="C11" s="47" t="s">
        <v>92</v>
      </c>
      <c r="D11" s="10"/>
      <c r="E11" s="10" t="s">
        <v>83</v>
      </c>
      <c r="F11" s="10"/>
      <c r="G11" s="10" t="s">
        <v>84</v>
      </c>
      <c r="H11" s="10"/>
      <c r="I11" s="55">
        <v>0</v>
      </c>
      <c r="K11" s="49">
        <v>11508167</v>
      </c>
      <c r="M11" s="38">
        <v>700702608219</v>
      </c>
      <c r="N11" s="22"/>
      <c r="O11" s="33">
        <v>698575511327</v>
      </c>
      <c r="Q11" s="38">
        <v>2138605059</v>
      </c>
      <c r="R11" s="22"/>
      <c r="S11" s="35" t="s">
        <v>93</v>
      </c>
    </row>
    <row r="12" spans="1:19" ht="21" x14ac:dyDescent="0.55000000000000004">
      <c r="A12" s="46" t="s">
        <v>94</v>
      </c>
      <c r="C12" s="47" t="s">
        <v>95</v>
      </c>
      <c r="D12" s="10"/>
      <c r="E12" s="10" t="s">
        <v>83</v>
      </c>
      <c r="F12" s="10"/>
      <c r="G12" s="10" t="s">
        <v>84</v>
      </c>
      <c r="H12" s="10"/>
      <c r="I12" s="55">
        <v>0</v>
      </c>
      <c r="K12" s="49">
        <v>880356665</v>
      </c>
      <c r="M12" s="38">
        <v>1393177650649</v>
      </c>
      <c r="N12" s="22"/>
      <c r="O12" s="33">
        <v>1393850250468</v>
      </c>
      <c r="Q12" s="38">
        <v>207756846</v>
      </c>
      <c r="R12" s="22"/>
      <c r="S12" s="35" t="s">
        <v>88</v>
      </c>
    </row>
    <row r="13" spans="1:19" ht="21" x14ac:dyDescent="0.55000000000000004">
      <c r="A13" s="46" t="s">
        <v>96</v>
      </c>
      <c r="C13" s="47" t="s">
        <v>97</v>
      </c>
      <c r="D13" s="10"/>
      <c r="E13" s="10" t="s">
        <v>98</v>
      </c>
      <c r="F13" s="10"/>
      <c r="G13" s="10" t="s">
        <v>99</v>
      </c>
      <c r="H13" s="10"/>
      <c r="I13" s="55">
        <v>21.5</v>
      </c>
      <c r="K13" s="49">
        <v>956900000000</v>
      </c>
      <c r="M13" s="38">
        <v>0</v>
      </c>
      <c r="N13" s="22"/>
      <c r="O13" s="33">
        <v>956900000000</v>
      </c>
      <c r="Q13" s="38">
        <v>0</v>
      </c>
      <c r="R13" s="22"/>
      <c r="S13" s="35" t="s">
        <v>88</v>
      </c>
    </row>
    <row r="14" spans="1:19" ht="21" x14ac:dyDescent="0.55000000000000004">
      <c r="A14" s="46" t="s">
        <v>81</v>
      </c>
      <c r="C14" s="47" t="s">
        <v>100</v>
      </c>
      <c r="D14" s="10"/>
      <c r="E14" s="10" t="s">
        <v>98</v>
      </c>
      <c r="F14" s="10"/>
      <c r="G14" s="10" t="s">
        <v>99</v>
      </c>
      <c r="H14" s="10"/>
      <c r="I14" s="55">
        <v>21.5</v>
      </c>
      <c r="K14" s="49">
        <v>150000000000</v>
      </c>
      <c r="M14" s="38">
        <v>0</v>
      </c>
      <c r="N14" s="22"/>
      <c r="O14" s="33">
        <v>150000000000</v>
      </c>
      <c r="Q14" s="38">
        <v>0</v>
      </c>
      <c r="R14" s="22"/>
      <c r="S14" s="35" t="s">
        <v>88</v>
      </c>
    </row>
    <row r="15" spans="1:19" ht="21" x14ac:dyDescent="0.55000000000000004">
      <c r="A15" s="46" t="s">
        <v>81</v>
      </c>
      <c r="C15" s="47" t="s">
        <v>101</v>
      </c>
      <c r="D15" s="10"/>
      <c r="E15" s="10" t="s">
        <v>98</v>
      </c>
      <c r="F15" s="10"/>
      <c r="G15" s="10" t="s">
        <v>99</v>
      </c>
      <c r="H15" s="10"/>
      <c r="I15" s="55">
        <v>21.5</v>
      </c>
      <c r="K15" s="49">
        <v>150000000000</v>
      </c>
      <c r="M15" s="38">
        <v>0</v>
      </c>
      <c r="N15" s="22"/>
      <c r="O15" s="33">
        <v>150000000000</v>
      </c>
      <c r="Q15" s="38">
        <v>0</v>
      </c>
      <c r="R15" s="22"/>
      <c r="S15" s="35" t="s">
        <v>88</v>
      </c>
    </row>
    <row r="16" spans="1:19" ht="21" x14ac:dyDescent="0.55000000000000004">
      <c r="A16" s="46" t="s">
        <v>81</v>
      </c>
      <c r="C16" s="47" t="s">
        <v>102</v>
      </c>
      <c r="D16" s="10"/>
      <c r="E16" s="10" t="s">
        <v>98</v>
      </c>
      <c r="F16" s="10"/>
      <c r="G16" s="10" t="s">
        <v>99</v>
      </c>
      <c r="H16" s="10"/>
      <c r="I16" s="55">
        <v>21.5</v>
      </c>
      <c r="K16" s="49">
        <v>168600000000</v>
      </c>
      <c r="M16" s="38">
        <v>0</v>
      </c>
      <c r="N16" s="22"/>
      <c r="O16" s="33">
        <v>99100000000</v>
      </c>
      <c r="Q16" s="38">
        <v>69500000000</v>
      </c>
      <c r="R16" s="22"/>
      <c r="S16" s="35" t="s">
        <v>103</v>
      </c>
    </row>
    <row r="17" spans="1:19" ht="21" x14ac:dyDescent="0.55000000000000004">
      <c r="A17" s="46" t="s">
        <v>81</v>
      </c>
      <c r="C17" s="47" t="s">
        <v>104</v>
      </c>
      <c r="D17" s="10"/>
      <c r="E17" s="10" t="s">
        <v>98</v>
      </c>
      <c r="F17" s="10"/>
      <c r="G17" s="10" t="s">
        <v>99</v>
      </c>
      <c r="H17" s="10"/>
      <c r="I17" s="55">
        <v>21.5</v>
      </c>
      <c r="K17" s="49">
        <v>234300000000</v>
      </c>
      <c r="M17" s="38">
        <v>0</v>
      </c>
      <c r="N17" s="22"/>
      <c r="O17" s="33">
        <v>0</v>
      </c>
      <c r="Q17" s="38">
        <v>234300000000</v>
      </c>
      <c r="R17" s="22"/>
      <c r="S17" s="35" t="s">
        <v>105</v>
      </c>
    </row>
    <row r="18" spans="1:19" ht="21" x14ac:dyDescent="0.55000000000000004">
      <c r="A18" s="46" t="s">
        <v>94</v>
      </c>
      <c r="C18" s="47" t="s">
        <v>106</v>
      </c>
      <c r="D18" s="10"/>
      <c r="E18" s="10" t="s">
        <v>98</v>
      </c>
      <c r="F18" s="10"/>
      <c r="G18" s="10" t="s">
        <v>99</v>
      </c>
      <c r="H18" s="10"/>
      <c r="I18" s="55">
        <v>21.5</v>
      </c>
      <c r="K18" s="49">
        <v>900000000000</v>
      </c>
      <c r="M18" s="38">
        <v>0</v>
      </c>
      <c r="N18" s="22"/>
      <c r="O18" s="33">
        <v>900000000000</v>
      </c>
      <c r="Q18" s="38">
        <v>0</v>
      </c>
      <c r="R18" s="22"/>
      <c r="S18" s="35" t="s">
        <v>88</v>
      </c>
    </row>
    <row r="19" spans="1:19" ht="21" x14ac:dyDescent="0.55000000000000004">
      <c r="A19" s="46" t="s">
        <v>94</v>
      </c>
      <c r="C19" s="47" t="s">
        <v>107</v>
      </c>
      <c r="D19" s="10"/>
      <c r="E19" s="10" t="s">
        <v>98</v>
      </c>
      <c r="F19" s="10"/>
      <c r="G19" s="10" t="s">
        <v>99</v>
      </c>
      <c r="H19" s="10"/>
      <c r="I19" s="55">
        <v>21.5</v>
      </c>
      <c r="K19" s="49">
        <v>150000000000</v>
      </c>
      <c r="M19" s="38">
        <v>0</v>
      </c>
      <c r="N19" s="22"/>
      <c r="O19" s="33">
        <v>150000000000</v>
      </c>
      <c r="Q19" s="38">
        <v>0</v>
      </c>
      <c r="R19" s="22"/>
      <c r="S19" s="35" t="s">
        <v>88</v>
      </c>
    </row>
    <row r="20" spans="1:19" ht="21" x14ac:dyDescent="0.55000000000000004">
      <c r="A20" s="46" t="s">
        <v>94</v>
      </c>
      <c r="C20" s="47" t="s">
        <v>108</v>
      </c>
      <c r="D20" s="10"/>
      <c r="E20" s="10" t="s">
        <v>98</v>
      </c>
      <c r="F20" s="10"/>
      <c r="G20" s="10" t="s">
        <v>99</v>
      </c>
      <c r="H20" s="10"/>
      <c r="I20" s="55">
        <v>21.5</v>
      </c>
      <c r="K20" s="49">
        <v>170000000000</v>
      </c>
      <c r="M20" s="38">
        <v>0</v>
      </c>
      <c r="N20" s="22"/>
      <c r="O20" s="33">
        <v>170000000000</v>
      </c>
      <c r="Q20" s="38">
        <v>0</v>
      </c>
      <c r="R20" s="22"/>
      <c r="S20" s="35" t="s">
        <v>88</v>
      </c>
    </row>
    <row r="21" spans="1:19" ht="21" x14ac:dyDescent="0.55000000000000004">
      <c r="A21" s="46" t="s">
        <v>94</v>
      </c>
      <c r="C21" s="47" t="s">
        <v>109</v>
      </c>
      <c r="D21" s="10"/>
      <c r="E21" s="10" t="s">
        <v>98</v>
      </c>
      <c r="F21" s="10"/>
      <c r="G21" s="10" t="s">
        <v>99</v>
      </c>
      <c r="H21" s="10"/>
      <c r="I21" s="55">
        <v>21.5</v>
      </c>
      <c r="K21" s="49">
        <v>200000000000</v>
      </c>
      <c r="M21" s="38">
        <v>0</v>
      </c>
      <c r="N21" s="22"/>
      <c r="O21" s="33">
        <v>136000000000</v>
      </c>
      <c r="Q21" s="38">
        <v>64000000000</v>
      </c>
      <c r="R21" s="22"/>
      <c r="S21" s="35" t="s">
        <v>110</v>
      </c>
    </row>
    <row r="22" spans="1:19" ht="21" x14ac:dyDescent="0.55000000000000004">
      <c r="A22" s="46" t="s">
        <v>94</v>
      </c>
      <c r="C22" s="47" t="s">
        <v>111</v>
      </c>
      <c r="D22" s="10"/>
      <c r="E22" s="10" t="s">
        <v>98</v>
      </c>
      <c r="F22" s="10"/>
      <c r="G22" s="10" t="s">
        <v>99</v>
      </c>
      <c r="H22" s="10"/>
      <c r="I22" s="55">
        <v>21.5</v>
      </c>
      <c r="K22" s="49">
        <v>234000000000</v>
      </c>
      <c r="M22" s="38">
        <v>0</v>
      </c>
      <c r="N22" s="22"/>
      <c r="O22" s="33">
        <v>0</v>
      </c>
      <c r="Q22" s="38">
        <v>234000000000</v>
      </c>
      <c r="R22" s="22"/>
      <c r="S22" s="35" t="s">
        <v>112</v>
      </c>
    </row>
    <row r="23" spans="1:19" ht="21" x14ac:dyDescent="0.55000000000000004">
      <c r="A23" s="46" t="s">
        <v>94</v>
      </c>
      <c r="C23" s="47" t="s">
        <v>113</v>
      </c>
      <c r="D23" s="10"/>
      <c r="E23" s="10" t="s">
        <v>98</v>
      </c>
      <c r="F23" s="10"/>
      <c r="G23" s="10" t="s">
        <v>99</v>
      </c>
      <c r="H23" s="10"/>
      <c r="I23" s="55">
        <v>21.5</v>
      </c>
      <c r="K23" s="49">
        <v>5000000000</v>
      </c>
      <c r="M23" s="38">
        <v>0</v>
      </c>
      <c r="N23" s="22"/>
      <c r="O23" s="33">
        <v>0</v>
      </c>
      <c r="Q23" s="38">
        <v>5000000000</v>
      </c>
      <c r="R23" s="22"/>
      <c r="S23" s="35" t="s">
        <v>114</v>
      </c>
    </row>
    <row r="24" spans="1:19" ht="21" x14ac:dyDescent="0.55000000000000004">
      <c r="A24" s="46" t="s">
        <v>91</v>
      </c>
      <c r="C24" s="47" t="s">
        <v>115</v>
      </c>
      <c r="D24" s="10"/>
      <c r="E24" s="10" t="s">
        <v>98</v>
      </c>
      <c r="F24" s="10"/>
      <c r="G24" s="10" t="s">
        <v>99</v>
      </c>
      <c r="H24" s="10"/>
      <c r="I24" s="55">
        <v>21.5</v>
      </c>
      <c r="K24" s="49">
        <v>956900000000</v>
      </c>
      <c r="M24" s="38">
        <v>0</v>
      </c>
      <c r="N24" s="22"/>
      <c r="O24" s="33">
        <v>680500000000</v>
      </c>
      <c r="Q24" s="38">
        <v>276400000000</v>
      </c>
      <c r="R24" s="22"/>
      <c r="S24" s="35" t="s">
        <v>116</v>
      </c>
    </row>
    <row r="25" spans="1:19" ht="21" x14ac:dyDescent="0.55000000000000004">
      <c r="A25" s="46" t="s">
        <v>86</v>
      </c>
      <c r="C25" s="47" t="s">
        <v>117</v>
      </c>
      <c r="D25" s="10"/>
      <c r="E25" s="10" t="s">
        <v>98</v>
      </c>
      <c r="F25" s="10"/>
      <c r="G25" s="10" t="s">
        <v>99</v>
      </c>
      <c r="H25" s="10"/>
      <c r="I25" s="55">
        <v>21.5</v>
      </c>
      <c r="K25" s="49">
        <v>723000000000</v>
      </c>
      <c r="M25" s="38">
        <v>0</v>
      </c>
      <c r="N25" s="22"/>
      <c r="O25" s="33">
        <v>621750000000</v>
      </c>
      <c r="Q25" s="38">
        <v>101250000000</v>
      </c>
      <c r="R25" s="22"/>
      <c r="S25" s="35" t="s">
        <v>118</v>
      </c>
    </row>
    <row r="26" spans="1:19" ht="21" x14ac:dyDescent="0.55000000000000004">
      <c r="A26" s="46" t="s">
        <v>86</v>
      </c>
      <c r="C26" s="47" t="s">
        <v>119</v>
      </c>
      <c r="D26" s="10"/>
      <c r="E26" s="10" t="s">
        <v>98</v>
      </c>
      <c r="F26" s="10"/>
      <c r="G26" s="10" t="s">
        <v>120</v>
      </c>
      <c r="H26" s="10"/>
      <c r="I26" s="55">
        <v>21.5</v>
      </c>
      <c r="K26" s="49">
        <v>0</v>
      </c>
      <c r="M26" s="38">
        <v>88910000000</v>
      </c>
      <c r="N26" s="22"/>
      <c r="O26" s="33">
        <v>0</v>
      </c>
      <c r="Q26" s="38">
        <v>88910000000</v>
      </c>
      <c r="R26" s="22"/>
      <c r="S26" s="35" t="s">
        <v>121</v>
      </c>
    </row>
    <row r="27" spans="1:19" ht="21.75" thickBot="1" x14ac:dyDescent="0.6">
      <c r="A27" s="50" t="s">
        <v>86</v>
      </c>
      <c r="C27" s="51" t="s">
        <v>122</v>
      </c>
      <c r="D27" s="52"/>
      <c r="E27" s="52" t="s">
        <v>98</v>
      </c>
      <c r="F27" s="52"/>
      <c r="G27" s="52" t="s">
        <v>123</v>
      </c>
      <c r="H27" s="52"/>
      <c r="I27" s="53">
        <v>18</v>
      </c>
      <c r="K27" s="54">
        <v>0</v>
      </c>
      <c r="M27" s="30">
        <v>1600000000</v>
      </c>
      <c r="N27" s="27"/>
      <c r="O27" s="29">
        <v>0</v>
      </c>
      <c r="Q27" s="30">
        <v>1600000000</v>
      </c>
      <c r="R27" s="27"/>
      <c r="S27" s="37" t="s">
        <v>124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0"/>
  <sheetViews>
    <sheetView rightToLeft="1" zoomScale="85" zoomScaleNormal="85" workbookViewId="0">
      <selection activeCell="A3" sqref="A3:S3"/>
    </sheetView>
  </sheetViews>
  <sheetFormatPr defaultColWidth="9.140625" defaultRowHeight="18.75" x14ac:dyDescent="0.45"/>
  <cols>
    <col min="1" max="1" width="29.42578125" style="6" bestFit="1" customWidth="1"/>
    <col min="2" max="2" width="1" style="6" customWidth="1"/>
    <col min="3" max="3" width="20.85546875" style="6" bestFit="1" customWidth="1"/>
    <col min="4" max="4" width="1" style="6" customWidth="1"/>
    <col min="5" max="5" width="19.42578125" style="6" bestFit="1" customWidth="1"/>
    <col min="6" max="6" width="1" style="6" customWidth="1"/>
    <col min="7" max="7" width="11.5703125" style="6" bestFit="1" customWidth="1"/>
    <col min="8" max="8" width="1" style="6" customWidth="1"/>
    <col min="9" max="9" width="15.5703125" style="6" bestFit="1" customWidth="1"/>
    <col min="10" max="10" width="1" style="6" customWidth="1"/>
    <col min="11" max="11" width="15.85546875" style="6" bestFit="1" customWidth="1"/>
    <col min="12" max="12" width="1" style="6" customWidth="1"/>
    <col min="13" max="13" width="16.28515625" style="6" bestFit="1" customWidth="1"/>
    <col min="14" max="14" width="1" style="6" customWidth="1"/>
    <col min="15" max="15" width="15.7109375" style="6" bestFit="1" customWidth="1"/>
    <col min="16" max="16" width="1" style="6" customWidth="1"/>
    <col min="17" max="17" width="15.85546875" style="6" bestFit="1" customWidth="1"/>
    <col min="18" max="18" width="1" style="6" customWidth="1"/>
    <col min="19" max="19" width="16.28515625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30" x14ac:dyDescent="0.45">
      <c r="A2" s="102" t="str">
        <f>سپرده!A2</f>
        <v>صندوق سرمایه گذاری اعتماد هامرز</v>
      </c>
      <c r="B2" s="102"/>
      <c r="C2" s="102"/>
      <c r="D2" s="102" t="s">
        <v>0</v>
      </c>
      <c r="E2" s="102" t="s">
        <v>0</v>
      </c>
      <c r="F2" s="102" t="s">
        <v>0</v>
      </c>
      <c r="G2" s="102" t="s">
        <v>0</v>
      </c>
      <c r="H2" s="102" t="s">
        <v>0</v>
      </c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30" x14ac:dyDescent="0.45">
      <c r="A3" s="102" t="s">
        <v>125</v>
      </c>
      <c r="B3" s="102"/>
      <c r="C3" s="102"/>
      <c r="D3" s="102" t="s">
        <v>125</v>
      </c>
      <c r="E3" s="102" t="s">
        <v>125</v>
      </c>
      <c r="F3" s="102" t="s">
        <v>125</v>
      </c>
      <c r="G3" s="102" t="s">
        <v>125</v>
      </c>
      <c r="H3" s="102" t="s">
        <v>125</v>
      </c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30" x14ac:dyDescent="0.45">
      <c r="A4" s="102" t="str">
        <f>سپرده!A4</f>
        <v>برای ماه منتهی به 1400/12/29</v>
      </c>
      <c r="B4" s="102"/>
      <c r="C4" s="102"/>
      <c r="D4" s="102" t="s">
        <v>2</v>
      </c>
      <c r="E4" s="102" t="s">
        <v>2</v>
      </c>
      <c r="F4" s="102" t="s">
        <v>2</v>
      </c>
      <c r="G4" s="102" t="s">
        <v>2</v>
      </c>
      <c r="H4" s="102" t="s">
        <v>2</v>
      </c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19" ht="19.5" thickBot="1" x14ac:dyDescent="0.5"/>
    <row r="6" spans="1:19" ht="30" x14ac:dyDescent="0.45">
      <c r="A6" s="96" t="s">
        <v>126</v>
      </c>
      <c r="B6" s="97" t="s">
        <v>126</v>
      </c>
      <c r="C6" s="97" t="s">
        <v>126</v>
      </c>
      <c r="D6" s="97" t="s">
        <v>126</v>
      </c>
      <c r="E6" s="97" t="s">
        <v>126</v>
      </c>
      <c r="F6" s="97" t="s">
        <v>126</v>
      </c>
      <c r="G6" s="98" t="s">
        <v>126</v>
      </c>
      <c r="I6" s="96" t="s">
        <v>127</v>
      </c>
      <c r="J6" s="97" t="s">
        <v>127</v>
      </c>
      <c r="K6" s="97" t="s">
        <v>127</v>
      </c>
      <c r="L6" s="97" t="s">
        <v>127</v>
      </c>
      <c r="M6" s="98" t="s">
        <v>127</v>
      </c>
      <c r="O6" s="96" t="s">
        <v>128</v>
      </c>
      <c r="P6" s="97" t="s">
        <v>128</v>
      </c>
      <c r="Q6" s="97" t="s">
        <v>128</v>
      </c>
      <c r="R6" s="97" t="s">
        <v>128</v>
      </c>
      <c r="S6" s="98" t="s">
        <v>128</v>
      </c>
    </row>
    <row r="7" spans="1:19" ht="30" x14ac:dyDescent="0.45">
      <c r="A7" s="23" t="s">
        <v>129</v>
      </c>
      <c r="B7" s="10"/>
      <c r="C7" s="24" t="s">
        <v>130</v>
      </c>
      <c r="D7" s="10"/>
      <c r="E7" s="24" t="s">
        <v>24</v>
      </c>
      <c r="F7" s="10"/>
      <c r="G7" s="25" t="s">
        <v>25</v>
      </c>
      <c r="I7" s="23" t="s">
        <v>131</v>
      </c>
      <c r="J7" s="10"/>
      <c r="K7" s="24" t="s">
        <v>132</v>
      </c>
      <c r="L7" s="10"/>
      <c r="M7" s="25" t="s">
        <v>133</v>
      </c>
      <c r="O7" s="23" t="s">
        <v>131</v>
      </c>
      <c r="P7" s="10"/>
      <c r="Q7" s="24" t="s">
        <v>132</v>
      </c>
      <c r="R7" s="10"/>
      <c r="S7" s="25" t="s">
        <v>133</v>
      </c>
    </row>
    <row r="8" spans="1:19" ht="21" x14ac:dyDescent="0.55000000000000004">
      <c r="A8" s="56" t="s">
        <v>52</v>
      </c>
      <c r="B8" s="10"/>
      <c r="C8" s="17" t="s">
        <v>134</v>
      </c>
      <c r="D8" s="10"/>
      <c r="E8" s="10" t="s">
        <v>54</v>
      </c>
      <c r="F8" s="10"/>
      <c r="G8" s="55">
        <v>17</v>
      </c>
      <c r="I8" s="57">
        <v>3287986301</v>
      </c>
      <c r="J8" s="10"/>
      <c r="K8" s="17" t="s">
        <v>134</v>
      </c>
      <c r="L8" s="10"/>
      <c r="M8" s="58">
        <v>3287986301</v>
      </c>
      <c r="O8" s="57">
        <v>3287986301</v>
      </c>
      <c r="P8" s="10"/>
      <c r="Q8" s="17" t="s">
        <v>134</v>
      </c>
      <c r="R8" s="10"/>
      <c r="S8" s="58">
        <v>3287986301</v>
      </c>
    </row>
    <row r="9" spans="1:19" ht="21" x14ac:dyDescent="0.55000000000000004">
      <c r="A9" s="56" t="s">
        <v>32</v>
      </c>
      <c r="B9" s="10"/>
      <c r="C9" s="17" t="s">
        <v>134</v>
      </c>
      <c r="D9" s="10"/>
      <c r="E9" s="10" t="s">
        <v>34</v>
      </c>
      <c r="F9" s="10"/>
      <c r="G9" s="55">
        <v>16</v>
      </c>
      <c r="I9" s="16">
        <v>629667608</v>
      </c>
      <c r="J9" s="10"/>
      <c r="K9" s="17" t="s">
        <v>134</v>
      </c>
      <c r="L9" s="10"/>
      <c r="M9" s="18">
        <v>629667608</v>
      </c>
      <c r="O9" s="16">
        <v>629667608</v>
      </c>
      <c r="P9" s="10"/>
      <c r="Q9" s="17" t="s">
        <v>134</v>
      </c>
      <c r="R9" s="10"/>
      <c r="S9" s="18">
        <v>629667608</v>
      </c>
    </row>
    <row r="10" spans="1:19" ht="21" x14ac:dyDescent="0.55000000000000004">
      <c r="A10" s="56" t="s">
        <v>27</v>
      </c>
      <c r="B10" s="10"/>
      <c r="C10" s="17" t="s">
        <v>134</v>
      </c>
      <c r="D10" s="10"/>
      <c r="E10" s="10" t="s">
        <v>30</v>
      </c>
      <c r="F10" s="10"/>
      <c r="G10" s="55">
        <v>15</v>
      </c>
      <c r="I10" s="57">
        <v>827397260</v>
      </c>
      <c r="J10" s="10"/>
      <c r="K10" s="17" t="s">
        <v>134</v>
      </c>
      <c r="L10" s="10"/>
      <c r="M10" s="58">
        <v>827397260</v>
      </c>
      <c r="O10" s="57">
        <v>827397260</v>
      </c>
      <c r="P10" s="10"/>
      <c r="Q10" s="17" t="s">
        <v>134</v>
      </c>
      <c r="R10" s="10"/>
      <c r="S10" s="58">
        <v>827397260</v>
      </c>
    </row>
    <row r="11" spans="1:19" ht="21" x14ac:dyDescent="0.55000000000000004">
      <c r="A11" s="56" t="s">
        <v>44</v>
      </c>
      <c r="B11" s="10"/>
      <c r="C11" s="17" t="s">
        <v>134</v>
      </c>
      <c r="D11" s="10"/>
      <c r="E11" s="10" t="s">
        <v>46</v>
      </c>
      <c r="F11" s="10"/>
      <c r="G11" s="55">
        <v>16</v>
      </c>
      <c r="I11" s="16">
        <v>3002037387</v>
      </c>
      <c r="J11" s="10"/>
      <c r="K11" s="17" t="s">
        <v>134</v>
      </c>
      <c r="L11" s="10"/>
      <c r="M11" s="18">
        <v>3002037387</v>
      </c>
      <c r="O11" s="16">
        <v>3002037387</v>
      </c>
      <c r="P11" s="10"/>
      <c r="Q11" s="17" t="s">
        <v>134</v>
      </c>
      <c r="R11" s="10"/>
      <c r="S11" s="18">
        <v>3002037387</v>
      </c>
    </row>
    <row r="12" spans="1:19" ht="21" x14ac:dyDescent="0.55000000000000004">
      <c r="A12" s="56" t="s">
        <v>56</v>
      </c>
      <c r="B12" s="10"/>
      <c r="C12" s="17" t="s">
        <v>134</v>
      </c>
      <c r="D12" s="10"/>
      <c r="E12" s="10" t="s">
        <v>58</v>
      </c>
      <c r="F12" s="10"/>
      <c r="G12" s="55">
        <v>17</v>
      </c>
      <c r="I12" s="57">
        <v>1277024368</v>
      </c>
      <c r="J12" s="10"/>
      <c r="K12" s="17" t="s">
        <v>134</v>
      </c>
      <c r="L12" s="10"/>
      <c r="M12" s="58">
        <v>1277024368</v>
      </c>
      <c r="O12" s="57">
        <v>1277024368</v>
      </c>
      <c r="P12" s="10"/>
      <c r="Q12" s="17" t="s">
        <v>134</v>
      </c>
      <c r="R12" s="10"/>
      <c r="S12" s="58">
        <v>1277024368</v>
      </c>
    </row>
    <row r="13" spans="1:19" ht="21" x14ac:dyDescent="0.55000000000000004">
      <c r="A13" s="56" t="s">
        <v>81</v>
      </c>
      <c r="B13" s="10"/>
      <c r="C13" s="17">
        <v>2</v>
      </c>
      <c r="D13" s="10"/>
      <c r="E13" s="10" t="s">
        <v>134</v>
      </c>
      <c r="F13" s="10"/>
      <c r="G13" s="55">
        <v>0</v>
      </c>
      <c r="I13" s="16">
        <v>8219</v>
      </c>
      <c r="J13" s="10"/>
      <c r="K13" s="17">
        <v>0</v>
      </c>
      <c r="L13" s="10"/>
      <c r="M13" s="18">
        <v>8219</v>
      </c>
      <c r="O13" s="16">
        <v>8219</v>
      </c>
      <c r="P13" s="10"/>
      <c r="Q13" s="17">
        <v>0</v>
      </c>
      <c r="R13" s="10"/>
      <c r="S13" s="18">
        <v>8219</v>
      </c>
    </row>
    <row r="14" spans="1:19" ht="21" x14ac:dyDescent="0.55000000000000004">
      <c r="A14" s="56" t="s">
        <v>86</v>
      </c>
      <c r="B14" s="10"/>
      <c r="C14" s="17">
        <v>2</v>
      </c>
      <c r="D14" s="10"/>
      <c r="E14" s="10" t="s">
        <v>134</v>
      </c>
      <c r="F14" s="10"/>
      <c r="G14" s="55">
        <v>0</v>
      </c>
      <c r="I14" s="57">
        <v>51919</v>
      </c>
      <c r="J14" s="10"/>
      <c r="K14" s="17">
        <v>0</v>
      </c>
      <c r="L14" s="10"/>
      <c r="M14" s="58">
        <v>51919</v>
      </c>
      <c r="O14" s="57">
        <v>2245242</v>
      </c>
      <c r="P14" s="10"/>
      <c r="Q14" s="17">
        <v>0</v>
      </c>
      <c r="R14" s="10"/>
      <c r="S14" s="58">
        <v>2245242</v>
      </c>
    </row>
    <row r="15" spans="1:19" ht="21" x14ac:dyDescent="0.55000000000000004">
      <c r="A15" s="56" t="s">
        <v>94</v>
      </c>
      <c r="B15" s="10"/>
      <c r="C15" s="17">
        <v>2</v>
      </c>
      <c r="D15" s="10"/>
      <c r="E15" s="10" t="s">
        <v>134</v>
      </c>
      <c r="F15" s="10"/>
      <c r="G15" s="55">
        <v>0</v>
      </c>
      <c r="I15" s="16">
        <v>6821</v>
      </c>
      <c r="J15" s="10"/>
      <c r="K15" s="17">
        <v>0</v>
      </c>
      <c r="L15" s="10"/>
      <c r="M15" s="18">
        <v>6821</v>
      </c>
      <c r="O15" s="16">
        <v>6821</v>
      </c>
      <c r="P15" s="10"/>
      <c r="Q15" s="17">
        <v>0</v>
      </c>
      <c r="R15" s="10"/>
      <c r="S15" s="18">
        <v>6821</v>
      </c>
    </row>
    <row r="16" spans="1:19" ht="21" x14ac:dyDescent="0.55000000000000004">
      <c r="A16" s="56" t="s">
        <v>96</v>
      </c>
      <c r="B16" s="10"/>
      <c r="C16" s="17">
        <v>4</v>
      </c>
      <c r="D16" s="10"/>
      <c r="E16" s="10" t="s">
        <v>134</v>
      </c>
      <c r="F16" s="10"/>
      <c r="G16" s="55">
        <v>21.5</v>
      </c>
      <c r="I16" s="57">
        <v>13662868509</v>
      </c>
      <c r="J16" s="10"/>
      <c r="K16" s="17">
        <v>-34448397</v>
      </c>
      <c r="L16" s="10"/>
      <c r="M16" s="58">
        <v>13697316906</v>
      </c>
      <c r="O16" s="57">
        <v>28317857533</v>
      </c>
      <c r="P16" s="10"/>
      <c r="Q16" s="17">
        <v>0</v>
      </c>
      <c r="R16" s="10"/>
      <c r="S16" s="58">
        <v>28317857533</v>
      </c>
    </row>
    <row r="17" spans="1:19" ht="21" x14ac:dyDescent="0.55000000000000004">
      <c r="A17" s="56" t="s">
        <v>81</v>
      </c>
      <c r="B17" s="10"/>
      <c r="C17" s="17">
        <v>6</v>
      </c>
      <c r="D17" s="10"/>
      <c r="E17" s="10" t="s">
        <v>134</v>
      </c>
      <c r="F17" s="10"/>
      <c r="G17" s="55">
        <v>21.5</v>
      </c>
      <c r="I17" s="16">
        <v>2233643844</v>
      </c>
      <c r="J17" s="10"/>
      <c r="K17" s="17">
        <v>-7468145</v>
      </c>
      <c r="L17" s="10"/>
      <c r="M17" s="18">
        <v>2241111989</v>
      </c>
      <c r="O17" s="16">
        <v>4354191780</v>
      </c>
      <c r="P17" s="10"/>
      <c r="Q17" s="17">
        <v>0</v>
      </c>
      <c r="R17" s="10"/>
      <c r="S17" s="18">
        <v>4354191780</v>
      </c>
    </row>
    <row r="18" spans="1:19" ht="21" x14ac:dyDescent="0.55000000000000004">
      <c r="A18" s="56" t="s">
        <v>81</v>
      </c>
      <c r="B18" s="10"/>
      <c r="C18" s="17">
        <v>6</v>
      </c>
      <c r="D18" s="10"/>
      <c r="E18" s="10" t="s">
        <v>134</v>
      </c>
      <c r="F18" s="10"/>
      <c r="G18" s="55">
        <v>21.5</v>
      </c>
      <c r="I18" s="57">
        <v>2309589050</v>
      </c>
      <c r="J18" s="10"/>
      <c r="K18" s="17">
        <v>-7468145</v>
      </c>
      <c r="L18" s="10"/>
      <c r="M18" s="58">
        <v>2317057195</v>
      </c>
      <c r="O18" s="57">
        <v>4430136986</v>
      </c>
      <c r="P18" s="10"/>
      <c r="Q18" s="17">
        <v>0</v>
      </c>
      <c r="R18" s="10"/>
      <c r="S18" s="58">
        <v>4430136986</v>
      </c>
    </row>
    <row r="19" spans="1:19" ht="21" x14ac:dyDescent="0.55000000000000004">
      <c r="A19" s="56" t="s">
        <v>81</v>
      </c>
      <c r="B19" s="10"/>
      <c r="C19" s="17">
        <v>6</v>
      </c>
      <c r="D19" s="10"/>
      <c r="E19" s="10" t="s">
        <v>134</v>
      </c>
      <c r="F19" s="10"/>
      <c r="G19" s="55">
        <v>21.5</v>
      </c>
      <c r="I19" s="16">
        <v>2756787674</v>
      </c>
      <c r="J19" s="10"/>
      <c r="K19" s="17">
        <v>-4298086</v>
      </c>
      <c r="L19" s="10"/>
      <c r="M19" s="18">
        <v>2761085760</v>
      </c>
      <c r="O19" s="16">
        <v>5140283546</v>
      </c>
      <c r="P19" s="10"/>
      <c r="Q19" s="17">
        <v>4096109</v>
      </c>
      <c r="R19" s="10"/>
      <c r="S19" s="18">
        <v>5136187437</v>
      </c>
    </row>
    <row r="20" spans="1:19" ht="21" x14ac:dyDescent="0.55000000000000004">
      <c r="A20" s="56" t="s">
        <v>81</v>
      </c>
      <c r="B20" s="10"/>
      <c r="C20" s="17">
        <v>7</v>
      </c>
      <c r="D20" s="10"/>
      <c r="E20" s="10" t="s">
        <v>134</v>
      </c>
      <c r="F20" s="10"/>
      <c r="G20" s="55">
        <v>21.5</v>
      </c>
      <c r="I20" s="57">
        <v>4236657535</v>
      </c>
      <c r="J20" s="10"/>
      <c r="K20" s="17">
        <v>0</v>
      </c>
      <c r="L20" s="10"/>
      <c r="M20" s="58">
        <v>4236657535</v>
      </c>
      <c r="O20" s="57">
        <v>7410941079</v>
      </c>
      <c r="P20" s="10"/>
      <c r="Q20" s="17">
        <v>13034738</v>
      </c>
      <c r="R20" s="10"/>
      <c r="S20" s="58">
        <v>7397906341</v>
      </c>
    </row>
    <row r="21" spans="1:19" ht="21" x14ac:dyDescent="0.55000000000000004">
      <c r="A21" s="56" t="s">
        <v>94</v>
      </c>
      <c r="B21" s="10"/>
      <c r="C21" s="17">
        <v>14</v>
      </c>
      <c r="D21" s="10"/>
      <c r="E21" s="10" t="s">
        <v>134</v>
      </c>
      <c r="F21" s="10"/>
      <c r="G21" s="55">
        <v>21.5</v>
      </c>
      <c r="I21" s="16">
        <v>12032876714</v>
      </c>
      <c r="J21" s="10"/>
      <c r="K21" s="17">
        <v>-103662013</v>
      </c>
      <c r="L21" s="10"/>
      <c r="M21" s="18">
        <v>12136538727</v>
      </c>
      <c r="O21" s="16">
        <v>25816438350</v>
      </c>
      <c r="P21" s="10"/>
      <c r="Q21" s="17">
        <v>9075468</v>
      </c>
      <c r="R21" s="10"/>
      <c r="S21" s="18">
        <v>25807362882</v>
      </c>
    </row>
    <row r="22" spans="1:19" ht="21" x14ac:dyDescent="0.55000000000000004">
      <c r="A22" s="56" t="s">
        <v>94</v>
      </c>
      <c r="B22" s="10"/>
      <c r="C22" s="17">
        <v>14</v>
      </c>
      <c r="D22" s="10"/>
      <c r="E22" s="10" t="s">
        <v>134</v>
      </c>
      <c r="F22" s="10"/>
      <c r="G22" s="55">
        <v>21.5</v>
      </c>
      <c r="I22" s="57">
        <v>2096191782</v>
      </c>
      <c r="J22" s="10"/>
      <c r="K22" s="17">
        <v>-15946158</v>
      </c>
      <c r="L22" s="10"/>
      <c r="M22" s="58">
        <v>2112137940</v>
      </c>
      <c r="O22" s="57">
        <v>4216739718</v>
      </c>
      <c r="P22" s="10"/>
      <c r="Q22" s="17">
        <v>1398070</v>
      </c>
      <c r="R22" s="10"/>
      <c r="S22" s="58">
        <v>4215341648</v>
      </c>
    </row>
    <row r="23" spans="1:19" ht="21" x14ac:dyDescent="0.55000000000000004">
      <c r="A23" s="56" t="s">
        <v>94</v>
      </c>
      <c r="B23" s="10"/>
      <c r="C23" s="17">
        <v>14</v>
      </c>
      <c r="D23" s="10"/>
      <c r="E23" s="10" t="s">
        <v>134</v>
      </c>
      <c r="F23" s="10"/>
      <c r="G23" s="55">
        <v>21.5</v>
      </c>
      <c r="I23" s="16">
        <v>2473150686</v>
      </c>
      <c r="J23" s="10"/>
      <c r="K23" s="17">
        <v>-17942537</v>
      </c>
      <c r="L23" s="10"/>
      <c r="M23" s="18">
        <v>2491093223</v>
      </c>
      <c r="O23" s="16">
        <v>4876438350</v>
      </c>
      <c r="P23" s="10"/>
      <c r="Q23" s="17">
        <v>1714255</v>
      </c>
      <c r="R23" s="10"/>
      <c r="S23" s="18">
        <v>4874724095</v>
      </c>
    </row>
    <row r="24" spans="1:19" ht="21" x14ac:dyDescent="0.55000000000000004">
      <c r="A24" s="56" t="s">
        <v>94</v>
      </c>
      <c r="B24" s="10"/>
      <c r="C24" s="17">
        <v>14</v>
      </c>
      <c r="D24" s="10"/>
      <c r="E24" s="10" t="s">
        <v>134</v>
      </c>
      <c r="F24" s="10"/>
      <c r="G24" s="55">
        <v>21.5</v>
      </c>
      <c r="I24" s="57">
        <v>3098082192</v>
      </c>
      <c r="J24" s="10"/>
      <c r="K24" s="17">
        <v>-14662371</v>
      </c>
      <c r="L24" s="10"/>
      <c r="M24" s="58">
        <v>3112744563</v>
      </c>
      <c r="O24" s="57">
        <v>5925479448</v>
      </c>
      <c r="P24" s="10"/>
      <c r="Q24" s="17">
        <v>8463266</v>
      </c>
      <c r="R24" s="10"/>
      <c r="S24" s="58">
        <v>5917016182</v>
      </c>
    </row>
    <row r="25" spans="1:19" ht="21" x14ac:dyDescent="0.55000000000000004">
      <c r="A25" s="56" t="s">
        <v>94</v>
      </c>
      <c r="B25" s="10"/>
      <c r="C25" s="17">
        <v>14</v>
      </c>
      <c r="D25" s="10"/>
      <c r="E25" s="10" t="s">
        <v>134</v>
      </c>
      <c r="F25" s="10"/>
      <c r="G25" s="55">
        <v>21.5</v>
      </c>
      <c r="I25" s="16">
        <v>4093397260</v>
      </c>
      <c r="J25" s="10"/>
      <c r="K25" s="17">
        <v>-1127375</v>
      </c>
      <c r="L25" s="10"/>
      <c r="M25" s="18">
        <v>4094524635</v>
      </c>
      <c r="O25" s="16">
        <v>7263616428</v>
      </c>
      <c r="P25" s="10"/>
      <c r="Q25" s="17">
        <v>24802246</v>
      </c>
      <c r="R25" s="10"/>
      <c r="S25" s="18">
        <v>7238814182</v>
      </c>
    </row>
    <row r="26" spans="1:19" ht="21" x14ac:dyDescent="0.55000000000000004">
      <c r="A26" s="56" t="s">
        <v>94</v>
      </c>
      <c r="B26" s="10"/>
      <c r="C26" s="17">
        <v>14</v>
      </c>
      <c r="D26" s="10"/>
      <c r="E26" s="10" t="s">
        <v>134</v>
      </c>
      <c r="F26" s="10"/>
      <c r="G26" s="55">
        <v>21.5</v>
      </c>
      <c r="I26" s="57">
        <v>87465753</v>
      </c>
      <c r="J26" s="10"/>
      <c r="K26" s="17">
        <v>-24089</v>
      </c>
      <c r="L26" s="10"/>
      <c r="M26" s="58">
        <v>87489842</v>
      </c>
      <c r="O26" s="57">
        <v>146369853</v>
      </c>
      <c r="P26" s="10"/>
      <c r="Q26" s="17">
        <v>457695</v>
      </c>
      <c r="R26" s="10"/>
      <c r="S26" s="58">
        <v>145912158</v>
      </c>
    </row>
    <row r="27" spans="1:19" ht="21" x14ac:dyDescent="0.55000000000000004">
      <c r="A27" s="56" t="s">
        <v>91</v>
      </c>
      <c r="B27" s="10"/>
      <c r="C27" s="17">
        <v>4</v>
      </c>
      <c r="D27" s="10"/>
      <c r="E27" s="10" t="s">
        <v>134</v>
      </c>
      <c r="F27" s="10"/>
      <c r="G27" s="55">
        <v>21.5</v>
      </c>
      <c r="I27" s="16">
        <v>14632883832</v>
      </c>
      <c r="J27" s="10"/>
      <c r="K27" s="17">
        <v>-19341117</v>
      </c>
      <c r="L27" s="10"/>
      <c r="M27" s="18">
        <v>14652224949</v>
      </c>
      <c r="O27" s="16">
        <v>29287872856</v>
      </c>
      <c r="P27" s="10"/>
      <c r="Q27" s="17">
        <v>15107280</v>
      </c>
      <c r="R27" s="10"/>
      <c r="S27" s="18">
        <v>29272765576</v>
      </c>
    </row>
    <row r="28" spans="1:19" ht="21" x14ac:dyDescent="0.55000000000000004">
      <c r="A28" s="56" t="s">
        <v>86</v>
      </c>
      <c r="B28" s="10"/>
      <c r="C28" s="17">
        <v>5</v>
      </c>
      <c r="D28" s="10"/>
      <c r="E28" s="10" t="s">
        <v>134</v>
      </c>
      <c r="F28" s="10"/>
      <c r="G28" s="55">
        <v>21.5</v>
      </c>
      <c r="I28" s="57">
        <v>9250919862</v>
      </c>
      <c r="J28" s="10"/>
      <c r="K28" s="17">
        <v>-12660492</v>
      </c>
      <c r="L28" s="10"/>
      <c r="M28" s="58">
        <v>9263580354</v>
      </c>
      <c r="O28" s="57">
        <v>19897837662</v>
      </c>
      <c r="P28" s="10"/>
      <c r="Q28" s="17">
        <v>18604786</v>
      </c>
      <c r="R28" s="10"/>
      <c r="S28" s="58">
        <v>19879232876</v>
      </c>
    </row>
    <row r="29" spans="1:19" ht="21" x14ac:dyDescent="0.55000000000000004">
      <c r="A29" s="56" t="s">
        <v>86</v>
      </c>
      <c r="B29" s="10"/>
      <c r="C29" s="17">
        <v>9</v>
      </c>
      <c r="D29" s="10"/>
      <c r="E29" s="10" t="s">
        <v>134</v>
      </c>
      <c r="F29" s="10"/>
      <c r="G29" s="55">
        <v>21.5</v>
      </c>
      <c r="I29" s="16">
        <v>1047432860</v>
      </c>
      <c r="J29" s="10"/>
      <c r="K29" s="17">
        <v>5523547</v>
      </c>
      <c r="L29" s="10"/>
      <c r="M29" s="18">
        <v>1041909313</v>
      </c>
      <c r="O29" s="16">
        <v>1047432860</v>
      </c>
      <c r="P29" s="10"/>
      <c r="Q29" s="17">
        <v>5523547</v>
      </c>
      <c r="R29" s="10"/>
      <c r="S29" s="18">
        <v>1041909313</v>
      </c>
    </row>
    <row r="30" spans="1:19" ht="21.75" thickBot="1" x14ac:dyDescent="0.6">
      <c r="A30" s="59" t="s">
        <v>86</v>
      </c>
      <c r="B30" s="52"/>
      <c r="C30" s="60">
        <v>18</v>
      </c>
      <c r="D30" s="52"/>
      <c r="E30" s="52" t="s">
        <v>134</v>
      </c>
      <c r="F30" s="52"/>
      <c r="G30" s="53">
        <v>18</v>
      </c>
      <c r="I30" s="61">
        <v>8679451</v>
      </c>
      <c r="J30" s="52"/>
      <c r="K30" s="60">
        <v>76367</v>
      </c>
      <c r="L30" s="52"/>
      <c r="M30" s="62">
        <v>8603084</v>
      </c>
      <c r="O30" s="61">
        <v>8679451</v>
      </c>
      <c r="P30" s="52"/>
      <c r="Q30" s="60">
        <v>76367</v>
      </c>
      <c r="R30" s="52"/>
      <c r="S30" s="62">
        <v>8603084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A3" sqref="A3:S3"/>
    </sheetView>
  </sheetViews>
  <sheetFormatPr defaultColWidth="9.140625" defaultRowHeight="18.75" x14ac:dyDescent="0.45"/>
  <cols>
    <col min="1" max="1" width="27.5703125" style="21" bestFit="1" customWidth="1"/>
    <col min="2" max="2" width="1" style="21" customWidth="1"/>
    <col min="3" max="3" width="15.140625" style="21" bestFit="1" customWidth="1"/>
    <col min="4" max="4" width="1" style="21" customWidth="1"/>
    <col min="5" max="5" width="40.28515625" style="21" bestFit="1" customWidth="1"/>
    <col min="6" max="6" width="1" style="21" customWidth="1"/>
    <col min="7" max="7" width="28.140625" style="21" bestFit="1" customWidth="1"/>
    <col min="8" max="8" width="1" style="21" customWidth="1"/>
    <col min="9" max="9" width="26.7109375" style="21" bestFit="1" customWidth="1"/>
    <col min="10" max="10" width="1" style="21" customWidth="1"/>
    <col min="11" max="11" width="15.140625" style="21" bestFit="1" customWidth="1"/>
    <col min="12" max="12" width="1" style="21" customWidth="1"/>
    <col min="13" max="13" width="29.140625" style="21" bestFit="1" customWidth="1"/>
    <col min="14" max="14" width="1" style="21" customWidth="1"/>
    <col min="15" max="15" width="26.85546875" style="21" bestFit="1" customWidth="1"/>
    <col min="16" max="16" width="1" style="21" customWidth="1"/>
    <col min="17" max="17" width="19.140625" style="21" bestFit="1" customWidth="1"/>
    <col min="18" max="18" width="1" style="21" customWidth="1"/>
    <col min="19" max="19" width="29.28515625" style="21" bestFit="1" customWidth="1"/>
    <col min="20" max="20" width="1" style="21" customWidth="1"/>
    <col min="21" max="21" width="9.140625" style="21" customWidth="1"/>
    <col min="22" max="16384" width="9.140625" style="21"/>
  </cols>
  <sheetData>
    <row r="1" spans="1:19" x14ac:dyDescent="0.45">
      <c r="A1" s="6"/>
    </row>
    <row r="2" spans="1:19" ht="30" x14ac:dyDescent="0.45">
      <c r="A2" s="102" t="str">
        <f>'سود اوراق بهادار و سپرده بانکی'!A2:S2</f>
        <v>صندوق سرمایه گذاری اعتماد هامرز</v>
      </c>
      <c r="B2" s="102"/>
      <c r="C2" s="102"/>
      <c r="D2" s="102" t="s">
        <v>0</v>
      </c>
      <c r="E2" s="102" t="s">
        <v>0</v>
      </c>
      <c r="F2" s="102" t="s">
        <v>0</v>
      </c>
      <c r="G2" s="102" t="s">
        <v>0</v>
      </c>
      <c r="H2" s="102" t="s">
        <v>0</v>
      </c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30" x14ac:dyDescent="0.45">
      <c r="A3" s="102" t="s">
        <v>125</v>
      </c>
      <c r="B3" s="102"/>
      <c r="C3" s="102"/>
      <c r="D3" s="102" t="s">
        <v>125</v>
      </c>
      <c r="E3" s="102" t="s">
        <v>125</v>
      </c>
      <c r="F3" s="102" t="s">
        <v>125</v>
      </c>
      <c r="G3" s="102" t="s">
        <v>125</v>
      </c>
      <c r="H3" s="102" t="s">
        <v>125</v>
      </c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30" x14ac:dyDescent="0.45">
      <c r="A4" s="102" t="str">
        <f>'سود اوراق بهادار و سپرده بانکی'!A4:S4</f>
        <v>برای ماه منتهی به 1400/12/29</v>
      </c>
      <c r="B4" s="102"/>
      <c r="C4" s="102"/>
      <c r="D4" s="102" t="s">
        <v>2</v>
      </c>
      <c r="E4" s="102" t="s">
        <v>2</v>
      </c>
      <c r="F4" s="102" t="s">
        <v>2</v>
      </c>
      <c r="G4" s="102" t="s">
        <v>2</v>
      </c>
      <c r="H4" s="102" t="s">
        <v>2</v>
      </c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6" spans="1:19" ht="30" x14ac:dyDescent="0.45">
      <c r="A6" s="107" t="s">
        <v>3</v>
      </c>
      <c r="C6" s="107" t="s">
        <v>135</v>
      </c>
      <c r="D6" s="107" t="s">
        <v>135</v>
      </c>
      <c r="E6" s="107" t="s">
        <v>135</v>
      </c>
      <c r="F6" s="107" t="s">
        <v>135</v>
      </c>
      <c r="G6" s="107" t="s">
        <v>135</v>
      </c>
      <c r="I6" s="107" t="s">
        <v>127</v>
      </c>
      <c r="J6" s="107" t="s">
        <v>127</v>
      </c>
      <c r="K6" s="107" t="s">
        <v>127</v>
      </c>
      <c r="L6" s="107" t="s">
        <v>127</v>
      </c>
      <c r="M6" s="107" t="s">
        <v>127</v>
      </c>
      <c r="O6" s="107" t="s">
        <v>128</v>
      </c>
      <c r="P6" s="107" t="s">
        <v>128</v>
      </c>
      <c r="Q6" s="107" t="s">
        <v>128</v>
      </c>
      <c r="R6" s="107" t="s">
        <v>128</v>
      </c>
      <c r="S6" s="107" t="s">
        <v>128</v>
      </c>
    </row>
    <row r="7" spans="1:19" ht="30" x14ac:dyDescent="0.45">
      <c r="A7" s="107" t="s">
        <v>3</v>
      </c>
      <c r="C7" s="24" t="s">
        <v>136</v>
      </c>
      <c r="D7" s="22"/>
      <c r="E7" s="24" t="s">
        <v>137</v>
      </c>
      <c r="F7" s="22"/>
      <c r="G7" s="24" t="s">
        <v>138</v>
      </c>
      <c r="I7" s="24" t="s">
        <v>139</v>
      </c>
      <c r="J7" s="22"/>
      <c r="K7" s="24" t="s">
        <v>132</v>
      </c>
      <c r="L7" s="22"/>
      <c r="M7" s="24" t="s">
        <v>140</v>
      </c>
      <c r="O7" s="24" t="s">
        <v>139</v>
      </c>
      <c r="P7" s="22"/>
      <c r="Q7" s="24" t="s">
        <v>132</v>
      </c>
      <c r="R7" s="22"/>
      <c r="S7" s="24" t="s">
        <v>140</v>
      </c>
    </row>
    <row r="8" spans="1:19" ht="21" x14ac:dyDescent="0.55000000000000004">
      <c r="A8" s="64"/>
      <c r="C8" s="22"/>
      <c r="D8" s="22"/>
      <c r="E8" s="40"/>
      <c r="F8" s="40"/>
      <c r="G8" s="40"/>
      <c r="I8" s="31"/>
      <c r="J8" s="22"/>
      <c r="K8" s="31"/>
      <c r="L8" s="22"/>
      <c r="M8" s="31"/>
      <c r="O8" s="40"/>
      <c r="P8" s="40"/>
      <c r="Q8" s="40"/>
      <c r="R8" s="40"/>
      <c r="S8" s="40"/>
    </row>
    <row r="9" spans="1:19" ht="21" x14ac:dyDescent="0.55000000000000004">
      <c r="A9" s="64"/>
      <c r="C9" s="22"/>
      <c r="D9" s="22"/>
      <c r="E9" s="40"/>
      <c r="F9" s="40"/>
      <c r="G9" s="40"/>
      <c r="I9" s="31"/>
      <c r="J9" s="22"/>
      <c r="K9" s="31"/>
      <c r="L9" s="22"/>
      <c r="M9" s="31"/>
      <c r="O9" s="40"/>
      <c r="P9" s="40"/>
      <c r="Q9" s="40"/>
      <c r="R9" s="40"/>
      <c r="S9" s="40"/>
    </row>
    <row r="10" spans="1:19" ht="21" x14ac:dyDescent="0.55000000000000004">
      <c r="A10" s="64"/>
      <c r="C10" s="22"/>
      <c r="D10" s="22"/>
      <c r="E10" s="40"/>
      <c r="F10" s="40"/>
      <c r="G10" s="40"/>
      <c r="I10" s="31"/>
      <c r="J10" s="22"/>
      <c r="K10" s="31"/>
      <c r="L10" s="22"/>
      <c r="M10" s="31"/>
      <c r="O10" s="40"/>
      <c r="P10" s="40"/>
      <c r="Q10" s="40"/>
      <c r="R10" s="40"/>
      <c r="S10" s="40"/>
    </row>
    <row r="11" spans="1:19" ht="21" x14ac:dyDescent="0.55000000000000004">
      <c r="A11" s="64"/>
      <c r="C11" s="22"/>
      <c r="D11" s="22"/>
      <c r="E11" s="40"/>
      <c r="F11" s="40"/>
      <c r="G11" s="40"/>
      <c r="I11" s="31"/>
      <c r="J11" s="22"/>
      <c r="K11" s="31"/>
      <c r="L11" s="22"/>
      <c r="M11" s="31"/>
      <c r="O11" s="40"/>
      <c r="P11" s="40"/>
      <c r="Q11" s="40"/>
      <c r="R11" s="40"/>
      <c r="S11" s="40"/>
    </row>
    <row r="12" spans="1:19" ht="21" x14ac:dyDescent="0.55000000000000004">
      <c r="A12" s="64"/>
      <c r="C12" s="22"/>
      <c r="D12" s="22"/>
      <c r="E12" s="40"/>
      <c r="F12" s="40"/>
      <c r="G12" s="40"/>
      <c r="I12" s="31"/>
      <c r="J12" s="22"/>
      <c r="K12" s="31"/>
      <c r="L12" s="22"/>
      <c r="M12" s="31"/>
      <c r="O12" s="40"/>
      <c r="P12" s="40"/>
      <c r="Q12" s="40"/>
      <c r="R12" s="40"/>
      <c r="S12" s="40"/>
    </row>
    <row r="13" spans="1:19" ht="21" x14ac:dyDescent="0.55000000000000004">
      <c r="A13" s="64"/>
      <c r="C13" s="22"/>
      <c r="D13" s="22"/>
      <c r="E13" s="40"/>
      <c r="F13" s="40"/>
      <c r="G13" s="40"/>
      <c r="I13" s="31"/>
      <c r="J13" s="22"/>
      <c r="K13" s="31"/>
      <c r="L13" s="22"/>
      <c r="M13" s="31"/>
      <c r="O13" s="40"/>
      <c r="P13" s="40"/>
      <c r="Q13" s="40"/>
      <c r="R13" s="40"/>
      <c r="S13" s="40"/>
    </row>
    <row r="14" spans="1:19" ht="21" x14ac:dyDescent="0.55000000000000004">
      <c r="A14" s="64"/>
      <c r="C14" s="22"/>
      <c r="D14" s="22"/>
      <c r="E14" s="40"/>
      <c r="F14" s="40"/>
      <c r="G14" s="40"/>
      <c r="I14" s="31"/>
      <c r="J14" s="22"/>
      <c r="K14" s="31"/>
      <c r="L14" s="22"/>
      <c r="M14" s="31"/>
      <c r="O14" s="40"/>
      <c r="P14" s="40"/>
      <c r="Q14" s="40"/>
      <c r="R14" s="40"/>
      <c r="S14" s="40"/>
    </row>
    <row r="15" spans="1:19" ht="21" x14ac:dyDescent="0.55000000000000004">
      <c r="A15" s="64"/>
      <c r="C15" s="22"/>
      <c r="D15" s="22"/>
      <c r="E15" s="40"/>
      <c r="F15" s="40"/>
      <c r="G15" s="40"/>
      <c r="I15" s="22"/>
      <c r="J15" s="22"/>
      <c r="K15" s="22"/>
      <c r="L15" s="22"/>
      <c r="M15" s="22"/>
      <c r="O15" s="40"/>
      <c r="P15" s="40"/>
      <c r="Q15" s="40"/>
      <c r="R15" s="40"/>
      <c r="S15" s="40"/>
    </row>
    <row r="16" spans="1:19" ht="21" x14ac:dyDescent="0.55000000000000004">
      <c r="A16" s="64"/>
      <c r="C16" s="22"/>
      <c r="D16" s="22"/>
      <c r="E16" s="40"/>
      <c r="F16" s="40"/>
      <c r="G16" s="40"/>
      <c r="I16" s="22"/>
      <c r="J16" s="22"/>
      <c r="K16" s="22"/>
      <c r="L16" s="22"/>
      <c r="M16" s="22"/>
      <c r="O16" s="40"/>
      <c r="P16" s="40"/>
      <c r="Q16" s="40"/>
      <c r="R16" s="40"/>
      <c r="S16" s="40"/>
    </row>
    <row r="17" spans="1:19" ht="21" x14ac:dyDescent="0.55000000000000004">
      <c r="A17" s="64"/>
      <c r="C17" s="22"/>
      <c r="D17" s="22"/>
      <c r="E17" s="40"/>
      <c r="F17" s="40"/>
      <c r="G17" s="40"/>
      <c r="I17" s="22"/>
      <c r="J17" s="22"/>
      <c r="K17" s="22"/>
      <c r="L17" s="22"/>
      <c r="M17" s="22"/>
      <c r="O17" s="40"/>
      <c r="P17" s="40"/>
      <c r="Q17" s="40"/>
      <c r="R17" s="40"/>
      <c r="S17" s="40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2022-03-26T09:04:54Z</dcterms:modified>
</cp:coreProperties>
</file>