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hummers\14010131\"/>
    </mc:Choice>
  </mc:AlternateContent>
  <bookViews>
    <workbookView xWindow="0" yWindow="0" windowWidth="28800" windowHeight="1170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  <externalReference r:id="rId18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3" i="13"/>
  <c r="A2" i="13"/>
  <c r="A4" i="12"/>
  <c r="A3" i="12"/>
  <c r="A2" i="12"/>
  <c r="A4" i="11"/>
  <c r="A3" i="11"/>
  <c r="A2" i="11"/>
  <c r="A4" i="10"/>
  <c r="A3" i="10"/>
  <c r="A2" i="10"/>
  <c r="A4" i="9"/>
  <c r="A2" i="9"/>
  <c r="A4" i="8"/>
  <c r="A2" i="8"/>
  <c r="A4" i="7"/>
  <c r="A2" i="7"/>
  <c r="A4" i="6"/>
  <c r="A3" i="6"/>
  <c r="A2" i="6"/>
  <c r="A4" i="5"/>
  <c r="A3" i="5"/>
  <c r="A2" i="5"/>
  <c r="A4" i="4"/>
  <c r="A3" i="4"/>
  <c r="A2" i="4"/>
  <c r="A4" i="3"/>
  <c r="A3" i="3"/>
  <c r="A2" i="3"/>
  <c r="A4" i="2"/>
  <c r="A3" i="2"/>
  <c r="A2" i="2"/>
  <c r="A3" i="1"/>
</calcChain>
</file>

<file path=xl/sharedStrings.xml><?xml version="1.0" encoding="utf-8"?>
<sst xmlns="http://schemas.openxmlformats.org/spreadsheetml/2006/main" count="1119" uniqueCount="221">
  <si>
    <t>صندوق سرمایه‌گذاری اعتماد هامرز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</si>
  <si>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</si>
  <si>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</si>
  <si>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</si>
  <si>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</si>
  <si>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</si>
  <si>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</si>
  <si>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</si>
  <si>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</si>
  <si>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</si>
  <si>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</si>
  <si>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</si>
  <si>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</si>
  <si>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</si>
  <si>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</si>
  <si>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</si>
  <si>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</si>
  <si>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</si>
  <si>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</si>
  <si>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</si>
  <si>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</si>
  <si>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</si>
  <si>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</si>
  <si>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</si>
  <si>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</si>
  <si>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</si>
  <si>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</si>
  <si>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اعتماد مبین لوتوس011019</t>
  </si>
  <si>
    <t>بله</t>
  </si>
  <si>
    <t>1397/10/19</t>
  </si>
  <si>
    <t>1401/10/19</t>
  </si>
  <si>
    <t>17.18%</t>
  </si>
  <si>
    <t>اسناد خزانه-م9بودجه00-031101</t>
  </si>
  <si>
    <t>1400/06/01</t>
  </si>
  <si>
    <t>1403/11/01</t>
  </si>
  <si>
    <t>7.43%</t>
  </si>
  <si>
    <t>اسنادخزانه-م15بودجه98-010406</t>
  </si>
  <si>
    <t>1398/07/13</t>
  </si>
  <si>
    <t>1401/04/06</t>
  </si>
  <si>
    <t>4.86%</t>
  </si>
  <si>
    <t>اسنادخزانه-م17بودجه99-010226</t>
  </si>
  <si>
    <t>1400/01/14</t>
  </si>
  <si>
    <t>1401/02/26</t>
  </si>
  <si>
    <t>1.76%</t>
  </si>
  <si>
    <t>گام بانک تجارت0105</t>
  </si>
  <si>
    <t>1400/09/01</t>
  </si>
  <si>
    <t>1401/05/01</t>
  </si>
  <si>
    <t>1.66%</t>
  </si>
  <si>
    <t>مرابحه عام دولت3-ش.خ 0103</t>
  </si>
  <si>
    <t>1399/04/03</t>
  </si>
  <si>
    <t>1401/03/03</t>
  </si>
  <si>
    <t>0.00%</t>
  </si>
  <si>
    <t>مرابحه عام دولت4-ش.خ 0106</t>
  </si>
  <si>
    <t>1399/05/07</t>
  </si>
  <si>
    <t>1401/06/07</t>
  </si>
  <si>
    <t>5.21%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</si>
  <si>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</si>
  <si>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</si>
  <si>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</si>
  <si>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</si>
  <si>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</si>
  <si>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</si>
  <si>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6.82%</t>
  </si>
  <si>
    <t>اسنادخزانه-م4بودجه00-030522</t>
  </si>
  <si>
    <t>1400/03/11</t>
  </si>
  <si>
    <t>1403/05/22</t>
  </si>
  <si>
    <t>0.40%</t>
  </si>
  <si>
    <t>اسنادخزانه-م6بودجه00-030723</t>
  </si>
  <si>
    <t>1400/02/22</t>
  </si>
  <si>
    <t>1403/07/23</t>
  </si>
  <si>
    <t>1.23%</t>
  </si>
  <si>
    <t>اسنادخزانه-م1بودجه00-030821</t>
  </si>
  <si>
    <t>1403/08/21</t>
  </si>
  <si>
    <t>0.03%</t>
  </si>
  <si>
    <t>اسنادخزانه-م5بودجه00-030626</t>
  </si>
  <si>
    <t>1403/10/24</t>
  </si>
  <si>
    <t>1.81%</t>
  </si>
  <si>
    <t>اسنادخزانه-م2بودجه00-031024</t>
  </si>
  <si>
    <t>1.25%</t>
  </si>
  <si>
    <t>اسنادخزانه-م7بودجه00-030912</t>
  </si>
  <si>
    <t>1400/04/14</t>
  </si>
  <si>
    <t>1403/09/12</t>
  </si>
  <si>
    <t>0.08%</t>
  </si>
  <si>
    <t>اسنادخزانه-م8بودجه00-030919</t>
  </si>
  <si>
    <t>1400/06/16</t>
  </si>
  <si>
    <t>1403/09/19</t>
  </si>
  <si>
    <t>0.05%</t>
  </si>
  <si>
    <t>اسناد خزانه-م10بودجه00-031115</t>
  </si>
  <si>
    <t>1400/07/06</t>
  </si>
  <si>
    <t>1403/11/15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</si>
  <si>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</si>
  <si>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</si>
  <si>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</si>
  <si>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</si>
  <si>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</si>
  <si>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-2.13%</t>
  </si>
  <si>
    <t>Other</t>
  </si>
  <si>
    <t>-1.79%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</si>
  <si>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</si>
  <si>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</si>
  <si>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</si>
  <si>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</si>
  <si>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</si>
  <si>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</si>
  <si>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</si>
  <si>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</si>
  <si>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</si>
  <si>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</si>
  <si>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</si>
  <si>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</si>
  <si>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اقتصاد نوین اسفندیار</t>
  </si>
  <si>
    <t>147-850-6856333-1</t>
  </si>
  <si>
    <t>سپرده کوتاه مدت</t>
  </si>
  <si>
    <t>1400/10/02</t>
  </si>
  <si>
    <t>بانک پاسارگاد هفتم تیر</t>
  </si>
  <si>
    <t>207-8100-49004900-1</t>
  </si>
  <si>
    <t>207-110-49004900-1</t>
  </si>
  <si>
    <t>حساب جاری</t>
  </si>
  <si>
    <t>بانک دی خیابان فرشته</t>
  </si>
  <si>
    <t>0205720399000</t>
  </si>
  <si>
    <t>0.07%</t>
  </si>
  <si>
    <t>بانک گردشگری مرکزی</t>
  </si>
  <si>
    <t>110-9967-1003495-1</t>
  </si>
  <si>
    <t>147-283-6856333-4</t>
  </si>
  <si>
    <t>سپرده بلند مدت</t>
  </si>
  <si>
    <t>1400/11/03</t>
  </si>
  <si>
    <t>1.24%</t>
  </si>
  <si>
    <t>147-283-6856333-5</t>
  </si>
  <si>
    <t>4.18%</t>
  </si>
  <si>
    <t>110.211.1003495.4</t>
  </si>
  <si>
    <t>1.14%</t>
  </si>
  <si>
    <t>110.211.1003495.5</t>
  </si>
  <si>
    <t>4.17%</t>
  </si>
  <si>
    <t>110.211.1003495.6</t>
  </si>
  <si>
    <t>0.09%</t>
  </si>
  <si>
    <t>0405729578006</t>
  </si>
  <si>
    <t>4.93%</t>
  </si>
  <si>
    <t>207-9012-49004900-1</t>
  </si>
  <si>
    <t>1.80%</t>
  </si>
  <si>
    <t xml:space="preserve">207-9012-49004900-3	</t>
  </si>
  <si>
    <t>1400/12/09</t>
  </si>
  <si>
    <t>1.58%</t>
  </si>
  <si>
    <t>207.9021.49004900.1</t>
  </si>
  <si>
    <t>1400/12/18</t>
  </si>
  <si>
    <t>0405781469003</t>
  </si>
  <si>
    <t>1401/01/16</t>
  </si>
  <si>
    <t>6.25%</t>
  </si>
  <si>
    <t>207-9012-49004900-4</t>
  </si>
  <si>
    <t>4.72%</t>
  </si>
  <si>
    <t>بانک گردشگری سیدجمال‌الدین اسدآبادی</t>
  </si>
  <si>
    <t>111.9967.1003495.31</t>
  </si>
  <si>
    <t>1401/01/17</t>
  </si>
  <si>
    <t>111.1043.1003495.1</t>
  </si>
  <si>
    <t>6.06%</t>
  </si>
  <si>
    <t>بانک پاسارگاد میدان هفتم تیر</t>
  </si>
  <si>
    <t>207.9012.49004900.5</t>
  </si>
  <si>
    <t>1401/01/22</t>
  </si>
  <si>
    <t>3.28%</t>
  </si>
  <si>
    <t>بانک گردشگری سیدجمال الدین اسدآبادی</t>
  </si>
  <si>
    <t>111.1043.1003495.2</t>
  </si>
  <si>
    <t>2.55%</t>
  </si>
  <si>
    <t>0405790395009</t>
  </si>
  <si>
    <t>1401/01/29</t>
  </si>
  <si>
    <t>2.14%</t>
  </si>
  <si>
    <t>111.1202.1003495.1</t>
  </si>
  <si>
    <t>207-9012-49004900-6</t>
  </si>
  <si>
    <t>2.16%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</si>
  <si>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</si>
  <si>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</si>
  <si>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</si>
  <si>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</si>
  <si>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</si>
  <si>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</si>
  <si>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</si>
  <si>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</si>
  <si>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</si>
  <si>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</si>
  <si>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بلوار اسفندیار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</si>
  <si>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</si>
  <si>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</si>
  <si>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</si>
  <si>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</si>
  <si>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</si>
  <si>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</si>
  <si>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</si>
  <si>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</si>
  <si>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</si>
  <si>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</si>
  <si>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</si>
  <si>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</si>
  <si>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</si>
  <si>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</si>
  <si>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</si>
  <si>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</si>
  <si>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</si>
  <si>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</si>
  <si>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</si>
  <si>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</si>
  <si>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147-283-6856333-1</t>
  </si>
  <si>
    <t>147-283-6856333-2</t>
  </si>
  <si>
    <t>147-283-6856333-3</t>
  </si>
  <si>
    <t>110-211-1003495-1</t>
  </si>
  <si>
    <t xml:space="preserve">110-211-1003495-2	</t>
  </si>
  <si>
    <t xml:space="preserve">110-211-1003495-3	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</si>
  <si>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</si>
  <si>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</si>
  <si>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</si>
  <si>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</si>
  <si>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</si>
  <si>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53.58%</t>
  </si>
  <si>
    <t>0.61%</t>
  </si>
  <si>
    <t>درآمد سپرده بانکی</t>
  </si>
  <si>
    <t>46.35%</t>
  </si>
  <si>
    <t>0.52%</t>
  </si>
  <si>
    <t>به ‌نام خدا</t>
  </si>
  <si>
    <t>صندوق سرمایه گذاری اعتماد هامرز (هامرز)</t>
  </si>
  <si>
    <t xml:space="preserve">صورت وضعیت پرتفوی
</t>
  </si>
  <si>
    <t xml:space="preserve">برای ماه منتهی به 1401/01/31
</t>
  </si>
  <si>
    <t>صندوق سرمایه گذاری اعتماد هامرز</t>
  </si>
  <si>
    <t>صندوق سرمایه‌گذاری ثروت هامرز</t>
  </si>
  <si>
    <t>برای ماه منتهی به 1400/12/29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</si>
</sst>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6" formatCode="#,##0;\(#,##0\)"/>
    <numFmt numFmtId="167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3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0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4" xfId="0" applyFont="1" applyFill="1" applyBorder="1"/>
    <xf numFmtId="3" fontId="7" fillId="2" borderId="0" xfId="0" applyNumberFormat="1" applyFont="1" applyFill="1" applyBorder="1"/>
    <xf numFmtId="3" fontId="7" fillId="2" borderId="5" xfId="0" applyNumberFormat="1" applyFont="1" applyFill="1" applyBorder="1"/>
    <xf numFmtId="3" fontId="7" fillId="2" borderId="4" xfId="0" applyNumberFormat="1" applyFont="1" applyFill="1" applyBorder="1"/>
    <xf numFmtId="164" fontId="7" fillId="2" borderId="0" xfId="1" applyNumberFormat="1" applyFont="1" applyFill="1" applyBorder="1"/>
    <xf numFmtId="0" fontId="9" fillId="2" borderId="6" xfId="0" applyFont="1" applyFill="1" applyBorder="1"/>
    <xf numFmtId="0" fontId="7" fillId="2" borderId="7" xfId="0" applyFont="1" applyFill="1" applyBorder="1"/>
    <xf numFmtId="3" fontId="7" fillId="2" borderId="7" xfId="0" applyNumberFormat="1" applyFont="1" applyFill="1" applyBorder="1"/>
    <xf numFmtId="164" fontId="7" fillId="2" borderId="7" xfId="1" applyNumberFormat="1" applyFont="1" applyFill="1" applyBorder="1"/>
    <xf numFmtId="3" fontId="7" fillId="2" borderId="8" xfId="0" applyNumberFormat="1" applyFont="1" applyFill="1" applyBorder="1"/>
    <xf numFmtId="3" fontId="7" fillId="2" borderId="6" xfId="0" applyNumberFormat="1" applyFont="1" applyFill="1" applyBorder="1"/>
    <xf numFmtId="10" fontId="7" fillId="2" borderId="5" xfId="0" applyNumberFormat="1" applyFont="1" applyFill="1" applyBorder="1" applyAlignment="1">
      <alignment horizontal="center"/>
    </xf>
    <xf numFmtId="10" fontId="7" fillId="2" borderId="8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164" fontId="10" fillId="2" borderId="0" xfId="1" applyNumberFormat="1" applyFont="1" applyFill="1"/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10" xfId="0" applyFont="1" applyFill="1" applyBorder="1"/>
    <xf numFmtId="0" fontId="7" fillId="2" borderId="4" xfId="0" applyFont="1" applyFill="1" applyBorder="1" applyAlignment="1">
      <alignment horizontal="center"/>
    </xf>
    <xf numFmtId="9" fontId="7" fillId="2" borderId="5" xfId="2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9" fillId="2" borderId="11" xfId="0" applyFont="1" applyFill="1" applyBorder="1"/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9" fillId="2" borderId="0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7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7" fillId="2" borderId="11" xfId="0" applyNumberFormat="1" applyFont="1" applyFill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2" borderId="5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6" fontId="7" fillId="2" borderId="6" xfId="0" applyNumberFormat="1" applyFont="1" applyFill="1" applyBorder="1" applyAlignment="1">
      <alignment horizontal="center"/>
    </xf>
    <xf numFmtId="164" fontId="8" fillId="2" borderId="1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7" fontId="7" fillId="2" borderId="0" xfId="0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8" fillId="2" borderId="5" xfId="1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166" fontId="7" fillId="2" borderId="5" xfId="1" applyNumberFormat="1" applyFont="1" applyFill="1" applyBorder="1" applyAlignment="1">
      <alignment horizontal="center" vertical="center"/>
    </xf>
    <xf numFmtId="166" fontId="7" fillId="2" borderId="4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166" fontId="7" fillId="2" borderId="8" xfId="1" applyNumberFormat="1" applyFont="1" applyFill="1" applyBorder="1" applyAlignment="1">
      <alignment horizontal="center" vertical="center"/>
    </xf>
    <xf numFmtId="166" fontId="7" fillId="2" borderId="6" xfId="1" applyNumberFormat="1" applyFont="1" applyFill="1" applyBorder="1" applyAlignment="1">
      <alignment horizontal="center" vertical="center"/>
    </xf>
    <xf numFmtId="166" fontId="7" fillId="2" borderId="7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4" fontId="7" fillId="2" borderId="4" xfId="1" applyNumberFormat="1" applyFont="1" applyFill="1" applyBorder="1"/>
    <xf numFmtId="164" fontId="7" fillId="2" borderId="6" xfId="1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0" applyNumberFormat="1" applyFont="1" applyFill="1" applyBorder="1"/>
    <xf numFmtId="166" fontId="8" fillId="2" borderId="0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Border="1"/>
    <xf numFmtId="166" fontId="7" fillId="2" borderId="0" xfId="0" applyNumberFormat="1" applyFont="1" applyFill="1"/>
    <xf numFmtId="0" fontId="7" fillId="2" borderId="10" xfId="0" applyFont="1" applyFill="1" applyBorder="1"/>
    <xf numFmtId="0" fontId="7" fillId="2" borderId="11" xfId="0" applyFont="1" applyFill="1" applyBorder="1"/>
    <xf numFmtId="166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8</xdr:col>
      <xdr:colOff>95251</xdr:colOff>
      <xdr:row>28</xdr:row>
      <xdr:rowOff>217716</xdr:rowOff>
    </xdr:to>
    <xdr:sp macro="" textlink="">
      <xdr:nvSpPr>
        <xdr:cNvPr id="2" name="AutoShape 1" descr="blob:https://web.whatsapp.com/9dbac57e-ec8f-41df-8a5c-2e6856746524"/>
        <xdr:cNvSpPr>
          <a:spLocks noChangeAspect="1" noChangeArrowheads="1"/>
        </xdr:cNvSpPr>
      </xdr:nvSpPr>
      <xdr:spPr bwMode="auto">
        <a:xfrm>
          <a:off x="9982714349" y="2819400"/>
          <a:ext cx="3143251" cy="3132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3" name="AutoShape 4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304800</xdr:colOff>
      <xdr:row>7</xdr:row>
      <xdr:rowOff>114300</xdr:rowOff>
    </xdr:to>
    <xdr:sp macro="" textlink="">
      <xdr:nvSpPr>
        <xdr:cNvPr id="4" name="AutoShape 5" descr="blob:https://web.whatsapp.com/d1630a04-26b1-48f2-9b55-aafdd1de0b75"/>
        <xdr:cNvSpPr>
          <a:spLocks noChangeAspect="1" noChangeArrowheads="1"/>
        </xdr:cNvSpPr>
      </xdr:nvSpPr>
      <xdr:spPr bwMode="auto">
        <a:xfrm>
          <a:off x="9978847200" y="186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5" name="AutoShape 6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6" name="AutoShape 7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114300</xdr:rowOff>
    </xdr:to>
    <xdr:sp macro="" textlink="">
      <xdr:nvSpPr>
        <xdr:cNvPr id="7" name="AutoShape 8" descr="blob:https://web.whatsapp.com/d1630a04-26b1-48f2-9b55-aafdd1de0b75"/>
        <xdr:cNvSpPr>
          <a:spLocks noChangeAspect="1" noChangeArrowheads="1"/>
        </xdr:cNvSpPr>
      </xdr:nvSpPr>
      <xdr:spPr bwMode="auto">
        <a:xfrm>
          <a:off x="9985552800" y="24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489858</xdr:colOff>
      <xdr:row>10</xdr:row>
      <xdr:rowOff>13607</xdr:rowOff>
    </xdr:from>
    <xdr:to>
      <xdr:col>6</xdr:col>
      <xdr:colOff>272143</xdr:colOff>
      <xdr:row>14</xdr:row>
      <xdr:rowOff>149679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756657" y="2642507"/>
          <a:ext cx="2220685" cy="89807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xml%20hummers/14001229/&#1575;&#1593;&#1578;&#1605;&#1575;&#1583;&#1607;&#1575;&#1605;&#1585;&#1586;-&#1605;&#1606;&#1578;&#1607;&#1740;%20&#1576;&#1607;%2029&#1575;&#1587;&#1601;&#1606;&#1583;&#1605;&#1575;&#1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2">
        <row r="2">
          <cell r="A2" t="str">
            <v>صندوق سرمایه گذاری اعتماد هامرز</v>
          </cell>
        </row>
        <row r="3">
          <cell r="A3" t="str">
            <v>صورت وضعیت پورتفوی</v>
          </cell>
        </row>
      </sheetData>
      <sheetData sheetId="3">
        <row r="2">
          <cell r="A2" t="str">
            <v>صندوق سرمایه 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  <cell r="L2" t="str">
            <v>صندوق سرمایه‌گذاری اعتماد هامرز</v>
          </cell>
        </row>
        <row r="3">
          <cell r="A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  <cell r="L3" t="str">
            <v>صورت وضعیت پورتفوی</v>
          </cell>
        </row>
      </sheetData>
      <sheetData sheetId="4">
        <row r="2">
          <cell r="A2" t="str">
            <v>صندوق سرمایه گذاری اعتماد هامرز</v>
          </cell>
          <cell r="B2" t="str">
            <v>صندوق سرمایه‌گذاری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</row>
        <row r="3">
          <cell r="A3" t="str">
            <v>صورت وضعیت پورتفوی</v>
          </cell>
          <cell r="B3" t="str">
            <v>صورت وضعیت پورتفوی</v>
          </cell>
          <cell r="C3" t="str">
            <v>صورت وضعیت پورتفوی</v>
          </cell>
          <cell r="D3" t="str">
            <v>صورت وضعیت پورتفوی</v>
          </cell>
          <cell r="E3" t="str">
            <v>صورت وضعیت پورتفوی</v>
          </cell>
          <cell r="F3" t="str">
            <v>صورت وضعیت پورتفوی</v>
          </cell>
        </row>
      </sheetData>
      <sheetData sheetId="5">
        <row r="2">
          <cell r="A2" t="str">
            <v>صندوق سرمایه 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  <cell r="I2" t="str">
            <v>صندوق سرمایه‌گذاری اعتماد هامرز</v>
          </cell>
          <cell r="J2" t="str">
            <v>صندوق سرمایه‌گذاری اعتماد هامرز</v>
          </cell>
          <cell r="K2" t="str">
            <v>صندوق سرمایه‌گذاری اعتماد هامرز</v>
          </cell>
        </row>
        <row r="3">
          <cell r="A3" t="str">
            <v>صورت وضعیت پورتفوی</v>
          </cell>
          <cell r="G3" t="str">
            <v>صورت وضعیت پورتفوی</v>
          </cell>
          <cell r="H3" t="str">
            <v>صورت وضعیت پورتفوی</v>
          </cell>
          <cell r="I3" t="str">
            <v>صورت وضعیت پورتفوی</v>
          </cell>
          <cell r="J3" t="str">
            <v>صورت وضعیت پورتفوی</v>
          </cell>
          <cell r="K3" t="str">
            <v>صورت وضعیت پورتفوی</v>
          </cell>
        </row>
      </sheetData>
      <sheetData sheetId="6">
        <row r="2">
          <cell r="A2" t="str">
            <v>صندوق سرمایه گذاری اعتماد هامرز</v>
          </cell>
        </row>
      </sheetData>
      <sheetData sheetId="7">
        <row r="2">
          <cell r="A2" t="str">
            <v>صندوق سرمایه 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</row>
      </sheetData>
      <sheetData sheetId="8">
        <row r="2">
          <cell r="A2" t="str">
            <v>صندوق سرمایه 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</row>
      </sheetData>
      <sheetData sheetId="9">
        <row r="2">
          <cell r="A2" t="str">
            <v>صندوق سرمایه 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</row>
        <row r="3">
          <cell r="A3" t="str">
            <v>صورت وضعیت درآمدها</v>
          </cell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</row>
      </sheetData>
      <sheetData sheetId="10">
        <row r="2">
          <cell r="A2" t="str">
            <v>صندوق سرمایه 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</row>
        <row r="3">
          <cell r="A3" t="str">
            <v>صورت وضعیت درآمدها</v>
          </cell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</row>
      </sheetData>
      <sheetData sheetId="11">
        <row r="2">
          <cell r="A2" t="str">
            <v>صندوق سرمایه 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  <cell r="H2" t="str">
            <v>صندوق سرمایه‌گذاری اعتماد هامرز</v>
          </cell>
        </row>
        <row r="3">
          <cell r="A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  <cell r="H3" t="str">
            <v>صورت وضعیت درآمدها</v>
          </cell>
        </row>
      </sheetData>
      <sheetData sheetId="12">
        <row r="2">
          <cell r="A2" t="str">
            <v>صندوق سرمایه گذاری اعتماد هامرز</v>
          </cell>
          <cell r="C2" t="str">
            <v>صندوق سرمایه‌گذاری اعتماد هامرز</v>
          </cell>
          <cell r="D2" t="str">
            <v>صندوق سرمایه‌گذاری اعتماد هامرز</v>
          </cell>
          <cell r="E2" t="str">
            <v>صندوق سرمایه‌گذاری اعتماد هامرز</v>
          </cell>
          <cell r="F2" t="str">
            <v>صندوق سرمایه‌گذاری اعتماد هامرز</v>
          </cell>
          <cell r="G2" t="str">
            <v>صندوق سرمایه‌گذاری اعتماد هامرز</v>
          </cell>
        </row>
        <row r="3">
          <cell r="A3" t="str">
            <v>صورت وضعیت درآمدها</v>
          </cell>
          <cell r="C3" t="str">
            <v>صورت وضعیت درآمدها</v>
          </cell>
          <cell r="D3" t="str">
            <v>صورت وضعیت درآمدها</v>
          </cell>
          <cell r="E3" t="str">
            <v>صورت وضعیت درآمدها</v>
          </cell>
          <cell r="F3" t="str">
            <v>صورت وضعیت درآمدها</v>
          </cell>
          <cell r="G3" t="str">
            <v>صورت وضعیت درآمدها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214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/>
      <c r="D12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215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216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217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rightToLeft="1" workbookViewId="0">
      <selection activeCell="A5" sqref="A5"/>
    </sheetView>
  </sheetViews>
  <sheetFormatPr defaultColWidth="9.140625" defaultRowHeight="18.75" x14ac:dyDescent="0.25"/>
  <cols>
    <col min="1" max="1" width="29.28515625" style="73" bestFit="1" customWidth="1"/>
    <col min="2" max="2" width="1" style="73" customWidth="1"/>
    <col min="3" max="3" width="15.140625" style="73" bestFit="1" customWidth="1"/>
    <col min="4" max="4" width="1" style="73" customWidth="1"/>
    <col min="5" max="5" width="21.5703125" style="73" bestFit="1" customWidth="1"/>
    <col min="6" max="6" width="1" style="73" customWidth="1"/>
    <col min="7" max="7" width="21.5703125" style="73" bestFit="1" customWidth="1"/>
    <col min="8" max="8" width="1" style="73" customWidth="1"/>
    <col min="9" max="9" width="40.42578125" style="73" bestFit="1" customWidth="1"/>
    <col min="10" max="10" width="1" style="73" customWidth="1"/>
    <col min="11" max="11" width="9.85546875" style="73" bestFit="1" customWidth="1"/>
    <col min="12" max="12" width="1" style="73" customWidth="1"/>
    <col min="13" max="13" width="16.28515625" style="73" bestFit="1" customWidth="1"/>
    <col min="14" max="14" width="1" style="73" customWidth="1"/>
    <col min="15" max="15" width="17.85546875" style="73" bestFit="1" customWidth="1"/>
    <col min="16" max="16" width="1" style="73" customWidth="1"/>
    <col min="17" max="17" width="40.42578125" style="73" bestFit="1" customWidth="1"/>
    <col min="18" max="18" width="1" style="73" customWidth="1"/>
    <col min="19" max="19" width="9.140625" style="73" customWidth="1"/>
    <col min="20" max="16384" width="9.140625" style="73"/>
  </cols>
  <sheetData>
    <row r="2" spans="1:17" ht="30" x14ac:dyDescent="0.25">
      <c r="A2" s="11" t="str">
        <f>'[2]درآمد سود سهام'!A2:S2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167</v>
      </c>
      <c r="B3" s="11"/>
      <c r="C3" s="11" t="s">
        <v>167</v>
      </c>
      <c r="D3" s="11" t="s">
        <v>167</v>
      </c>
      <c r="E3" s="11" t="s">
        <v>167</v>
      </c>
      <c r="F3" s="11" t="s">
        <v>167</v>
      </c>
      <c r="G3" s="11" t="s">
        <v>167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1401/01/31</v>
      </c>
      <c r="B4" s="11"/>
      <c r="C4" s="11" t="s">
        <v>220</v>
      </c>
      <c r="D4" s="11" t="s">
        <v>220</v>
      </c>
      <c r="E4" s="11" t="s">
        <v>220</v>
      </c>
      <c r="F4" s="11" t="s">
        <v>220</v>
      </c>
      <c r="G4" s="11" t="s">
        <v>220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53" t="s">
        <v>3</v>
      </c>
      <c r="B6" s="44"/>
      <c r="C6" s="85" t="s">
        <v>169</v>
      </c>
      <c r="D6" s="86" t="s">
        <v>169</v>
      </c>
      <c r="E6" s="86" t="s">
        <v>169</v>
      </c>
      <c r="F6" s="86" t="s">
        <v>169</v>
      </c>
      <c r="G6" s="86" t="s">
        <v>169</v>
      </c>
      <c r="H6" s="86" t="s">
        <v>169</v>
      </c>
      <c r="I6" s="87" t="s">
        <v>169</v>
      </c>
      <c r="J6" s="88"/>
      <c r="K6" s="85" t="s">
        <v>170</v>
      </c>
      <c r="L6" s="86" t="s">
        <v>170</v>
      </c>
      <c r="M6" s="86" t="s">
        <v>170</v>
      </c>
      <c r="N6" s="86" t="s">
        <v>170</v>
      </c>
      <c r="O6" s="86" t="s">
        <v>170</v>
      </c>
      <c r="P6" s="86" t="s">
        <v>170</v>
      </c>
      <c r="Q6" s="87" t="s">
        <v>170</v>
      </c>
    </row>
    <row r="7" spans="1:17" ht="30" x14ac:dyDescent="0.25">
      <c r="A7" s="55" t="s">
        <v>3</v>
      </c>
      <c r="B7" s="44"/>
      <c r="C7" s="89" t="s">
        <v>7</v>
      </c>
      <c r="D7" s="90"/>
      <c r="E7" s="16" t="s">
        <v>184</v>
      </c>
      <c r="F7" s="90"/>
      <c r="G7" s="16" t="s">
        <v>185</v>
      </c>
      <c r="H7" s="90"/>
      <c r="I7" s="91" t="s">
        <v>186</v>
      </c>
      <c r="J7" s="88"/>
      <c r="K7" s="89" t="s">
        <v>7</v>
      </c>
      <c r="L7" s="90"/>
      <c r="M7" s="16" t="s">
        <v>184</v>
      </c>
      <c r="N7" s="90"/>
      <c r="O7" s="16" t="s">
        <v>185</v>
      </c>
      <c r="P7" s="90"/>
      <c r="Q7" s="91" t="s">
        <v>186</v>
      </c>
    </row>
    <row r="8" spans="1:17" ht="21" x14ac:dyDescent="0.25">
      <c r="A8" s="92" t="s">
        <v>27</v>
      </c>
      <c r="B8" s="44"/>
      <c r="C8" s="93">
        <v>1000000</v>
      </c>
      <c r="D8" s="90"/>
      <c r="E8" s="90">
        <v>963825275000</v>
      </c>
      <c r="F8" s="90"/>
      <c r="G8" s="90">
        <v>984821468750</v>
      </c>
      <c r="H8" s="90"/>
      <c r="I8" s="94">
        <v>-20996193750</v>
      </c>
      <c r="J8" s="88"/>
      <c r="K8" s="95">
        <v>1000000</v>
      </c>
      <c r="L8" s="96"/>
      <c r="M8" s="96">
        <v>963825275000</v>
      </c>
      <c r="N8" s="96"/>
      <c r="O8" s="96">
        <v>961770000000</v>
      </c>
      <c r="P8" s="96"/>
      <c r="Q8" s="94">
        <v>2055275000</v>
      </c>
    </row>
    <row r="9" spans="1:17" ht="21" x14ac:dyDescent="0.25">
      <c r="A9" s="92" t="s">
        <v>36</v>
      </c>
      <c r="B9" s="44"/>
      <c r="C9" s="93">
        <v>282674</v>
      </c>
      <c r="D9" s="90"/>
      <c r="E9" s="90">
        <v>272558568663</v>
      </c>
      <c r="F9" s="90"/>
      <c r="G9" s="90">
        <v>267378093375</v>
      </c>
      <c r="H9" s="90"/>
      <c r="I9" s="94">
        <v>5180475288</v>
      </c>
      <c r="J9" s="88"/>
      <c r="K9" s="95">
        <v>282674</v>
      </c>
      <c r="L9" s="96"/>
      <c r="M9" s="96">
        <v>272558568663</v>
      </c>
      <c r="N9" s="96"/>
      <c r="O9" s="96">
        <v>266185001935</v>
      </c>
      <c r="P9" s="96"/>
      <c r="Q9" s="94">
        <v>6373566728</v>
      </c>
    </row>
    <row r="10" spans="1:17" ht="21" x14ac:dyDescent="0.25">
      <c r="A10" s="92" t="s">
        <v>52</v>
      </c>
      <c r="B10" s="44"/>
      <c r="C10" s="93">
        <v>298300</v>
      </c>
      <c r="D10" s="90"/>
      <c r="E10" s="90">
        <v>292459962022</v>
      </c>
      <c r="F10" s="90"/>
      <c r="G10" s="90">
        <v>295859965660</v>
      </c>
      <c r="H10" s="90"/>
      <c r="I10" s="94">
        <v>-3400003637</v>
      </c>
      <c r="J10" s="88"/>
      <c r="K10" s="95">
        <v>298300</v>
      </c>
      <c r="L10" s="96"/>
      <c r="M10" s="96">
        <v>292459962022</v>
      </c>
      <c r="N10" s="96"/>
      <c r="O10" s="96">
        <v>291458421493</v>
      </c>
      <c r="P10" s="96"/>
      <c r="Q10" s="94">
        <v>1001540529</v>
      </c>
    </row>
    <row r="11" spans="1:17" ht="21" x14ac:dyDescent="0.25">
      <c r="A11" s="92" t="s">
        <v>40</v>
      </c>
      <c r="B11" s="44"/>
      <c r="C11" s="93">
        <v>100000</v>
      </c>
      <c r="D11" s="90"/>
      <c r="E11" s="90">
        <v>98682110625</v>
      </c>
      <c r="F11" s="90"/>
      <c r="G11" s="90">
        <v>97479328668</v>
      </c>
      <c r="H11" s="90"/>
      <c r="I11" s="94">
        <v>1202781957</v>
      </c>
      <c r="J11" s="88"/>
      <c r="K11" s="95">
        <v>100000</v>
      </c>
      <c r="L11" s="96"/>
      <c r="M11" s="96">
        <v>98682110625</v>
      </c>
      <c r="N11" s="96"/>
      <c r="O11" s="96">
        <v>96505315305</v>
      </c>
      <c r="P11" s="96"/>
      <c r="Q11" s="94">
        <v>2176795320</v>
      </c>
    </row>
    <row r="12" spans="1:17" ht="21" x14ac:dyDescent="0.25">
      <c r="A12" s="92" t="s">
        <v>63</v>
      </c>
      <c r="B12" s="44"/>
      <c r="C12" s="93">
        <v>35757</v>
      </c>
      <c r="D12" s="90"/>
      <c r="E12" s="90">
        <v>22232532782</v>
      </c>
      <c r="F12" s="90"/>
      <c r="G12" s="90">
        <v>22206372476</v>
      </c>
      <c r="H12" s="90"/>
      <c r="I12" s="94">
        <v>26160306</v>
      </c>
      <c r="J12" s="88"/>
      <c r="K12" s="95">
        <v>35757</v>
      </c>
      <c r="L12" s="96"/>
      <c r="M12" s="96">
        <v>22232532782</v>
      </c>
      <c r="N12" s="96"/>
      <c r="O12" s="96">
        <v>22206372476</v>
      </c>
      <c r="P12" s="96"/>
      <c r="Q12" s="94">
        <v>26160306</v>
      </c>
    </row>
    <row r="13" spans="1:17" ht="21" x14ac:dyDescent="0.25">
      <c r="A13" s="92" t="s">
        <v>67</v>
      </c>
      <c r="B13" s="44"/>
      <c r="C13" s="93">
        <v>115566</v>
      </c>
      <c r="D13" s="90"/>
      <c r="E13" s="90">
        <v>69211487143</v>
      </c>
      <c r="F13" s="90"/>
      <c r="G13" s="90">
        <v>69083479910</v>
      </c>
      <c r="H13" s="90"/>
      <c r="I13" s="94">
        <v>128007233</v>
      </c>
      <c r="J13" s="88"/>
      <c r="K13" s="95">
        <v>115566</v>
      </c>
      <c r="L13" s="96"/>
      <c r="M13" s="96">
        <v>69211487143</v>
      </c>
      <c r="N13" s="96"/>
      <c r="O13" s="96">
        <v>69083479910</v>
      </c>
      <c r="P13" s="96"/>
      <c r="Q13" s="94">
        <v>128007233</v>
      </c>
    </row>
    <row r="14" spans="1:17" ht="21" x14ac:dyDescent="0.25">
      <c r="A14" s="92" t="s">
        <v>71</v>
      </c>
      <c r="B14" s="44"/>
      <c r="C14" s="93">
        <v>3088</v>
      </c>
      <c r="D14" s="90"/>
      <c r="E14" s="90">
        <v>1820046056</v>
      </c>
      <c r="F14" s="90"/>
      <c r="G14" s="90">
        <v>1815517160</v>
      </c>
      <c r="H14" s="90"/>
      <c r="I14" s="94">
        <v>4528896</v>
      </c>
      <c r="J14" s="88"/>
      <c r="K14" s="95">
        <v>3088</v>
      </c>
      <c r="L14" s="96"/>
      <c r="M14" s="96">
        <v>1820046056</v>
      </c>
      <c r="N14" s="96"/>
      <c r="O14" s="96">
        <v>1815517160</v>
      </c>
      <c r="P14" s="96"/>
      <c r="Q14" s="94">
        <v>4528896</v>
      </c>
    </row>
    <row r="15" spans="1:17" ht="21" x14ac:dyDescent="0.25">
      <c r="A15" s="92" t="s">
        <v>74</v>
      </c>
      <c r="B15" s="44"/>
      <c r="C15" s="93">
        <v>167177</v>
      </c>
      <c r="D15" s="90"/>
      <c r="E15" s="90">
        <v>101792339793</v>
      </c>
      <c r="F15" s="90"/>
      <c r="G15" s="90">
        <v>101509374288</v>
      </c>
      <c r="H15" s="90"/>
      <c r="I15" s="94">
        <v>282965505</v>
      </c>
      <c r="J15" s="88"/>
      <c r="K15" s="95">
        <v>167177</v>
      </c>
      <c r="L15" s="96"/>
      <c r="M15" s="96">
        <v>101792339793</v>
      </c>
      <c r="N15" s="96"/>
      <c r="O15" s="96">
        <v>101509374288</v>
      </c>
      <c r="P15" s="96"/>
      <c r="Q15" s="94">
        <v>282965505</v>
      </c>
    </row>
    <row r="16" spans="1:17" ht="21" x14ac:dyDescent="0.25">
      <c r="A16" s="92" t="s">
        <v>77</v>
      </c>
      <c r="B16" s="44"/>
      <c r="C16" s="93">
        <v>123102</v>
      </c>
      <c r="D16" s="90"/>
      <c r="E16" s="90">
        <v>70060650665</v>
      </c>
      <c r="F16" s="90"/>
      <c r="G16" s="90">
        <v>69918541076</v>
      </c>
      <c r="H16" s="90"/>
      <c r="I16" s="94">
        <v>142109589</v>
      </c>
      <c r="J16" s="88"/>
      <c r="K16" s="95">
        <v>123102</v>
      </c>
      <c r="L16" s="96"/>
      <c r="M16" s="96">
        <v>70060650665</v>
      </c>
      <c r="N16" s="96"/>
      <c r="O16" s="96">
        <v>69918541076</v>
      </c>
      <c r="P16" s="96"/>
      <c r="Q16" s="94">
        <v>142109589</v>
      </c>
    </row>
    <row r="17" spans="1:17" ht="21" x14ac:dyDescent="0.25">
      <c r="A17" s="92" t="s">
        <v>79</v>
      </c>
      <c r="B17" s="44"/>
      <c r="C17" s="93">
        <v>7315</v>
      </c>
      <c r="D17" s="90"/>
      <c r="E17" s="90">
        <v>4263140665</v>
      </c>
      <c r="F17" s="90"/>
      <c r="G17" s="90">
        <v>4250200007</v>
      </c>
      <c r="H17" s="90"/>
      <c r="I17" s="94">
        <v>12940658</v>
      </c>
      <c r="J17" s="88"/>
      <c r="K17" s="95">
        <v>7315</v>
      </c>
      <c r="L17" s="96"/>
      <c r="M17" s="96">
        <v>4263140665</v>
      </c>
      <c r="N17" s="96"/>
      <c r="O17" s="96">
        <v>4250200007</v>
      </c>
      <c r="P17" s="96"/>
      <c r="Q17" s="94">
        <v>12940658</v>
      </c>
    </row>
    <row r="18" spans="1:17" ht="21" x14ac:dyDescent="0.25">
      <c r="A18" s="92" t="s">
        <v>83</v>
      </c>
      <c r="B18" s="44"/>
      <c r="C18" s="93">
        <v>4696</v>
      </c>
      <c r="D18" s="90"/>
      <c r="E18" s="90">
        <v>2727787578</v>
      </c>
      <c r="F18" s="90"/>
      <c r="G18" s="90">
        <v>2717738979</v>
      </c>
      <c r="H18" s="90"/>
      <c r="I18" s="94">
        <v>10048599</v>
      </c>
      <c r="J18" s="88"/>
      <c r="K18" s="95">
        <v>4696</v>
      </c>
      <c r="L18" s="96"/>
      <c r="M18" s="96">
        <v>2727787578</v>
      </c>
      <c r="N18" s="96"/>
      <c r="O18" s="96">
        <v>2717738979</v>
      </c>
      <c r="P18" s="96"/>
      <c r="Q18" s="94">
        <v>10048599</v>
      </c>
    </row>
    <row r="19" spans="1:17" ht="21" x14ac:dyDescent="0.25">
      <c r="A19" s="92" t="s">
        <v>32</v>
      </c>
      <c r="B19" s="44"/>
      <c r="C19" s="93">
        <v>735000</v>
      </c>
      <c r="D19" s="90"/>
      <c r="E19" s="90">
        <v>416654767633</v>
      </c>
      <c r="F19" s="90"/>
      <c r="G19" s="90">
        <v>421071316988</v>
      </c>
      <c r="H19" s="90"/>
      <c r="I19" s="94">
        <v>-4416549354</v>
      </c>
      <c r="J19" s="88"/>
      <c r="K19" s="95">
        <v>735000</v>
      </c>
      <c r="L19" s="96"/>
      <c r="M19" s="96">
        <v>416654767633</v>
      </c>
      <c r="N19" s="96"/>
      <c r="O19" s="96">
        <v>401844500000</v>
      </c>
      <c r="P19" s="96"/>
      <c r="Q19" s="94">
        <v>14810267633</v>
      </c>
    </row>
    <row r="20" spans="1:17" ht="21" x14ac:dyDescent="0.25">
      <c r="A20" s="92" t="s">
        <v>87</v>
      </c>
      <c r="B20" s="44"/>
      <c r="C20" s="93">
        <v>3303</v>
      </c>
      <c r="D20" s="90"/>
      <c r="E20" s="90">
        <v>1862554350</v>
      </c>
      <c r="F20" s="90"/>
      <c r="G20" s="90">
        <v>1852327770</v>
      </c>
      <c r="H20" s="90"/>
      <c r="I20" s="94">
        <v>10226580</v>
      </c>
      <c r="J20" s="88"/>
      <c r="K20" s="95">
        <v>3303</v>
      </c>
      <c r="L20" s="96"/>
      <c r="M20" s="96">
        <v>1862554350</v>
      </c>
      <c r="N20" s="96"/>
      <c r="O20" s="96">
        <v>1852327770</v>
      </c>
      <c r="P20" s="96"/>
      <c r="Q20" s="94">
        <v>10226580</v>
      </c>
    </row>
    <row r="21" spans="1:17" ht="21" x14ac:dyDescent="0.25">
      <c r="A21" s="92" t="s">
        <v>44</v>
      </c>
      <c r="B21" s="44"/>
      <c r="C21" s="93">
        <v>100000</v>
      </c>
      <c r="D21" s="90"/>
      <c r="E21" s="90">
        <v>92972546000</v>
      </c>
      <c r="F21" s="90"/>
      <c r="G21" s="90">
        <v>89934750000</v>
      </c>
      <c r="H21" s="90"/>
      <c r="I21" s="94">
        <v>3037796000</v>
      </c>
      <c r="J21" s="88"/>
      <c r="K21" s="95">
        <v>100000</v>
      </c>
      <c r="L21" s="96"/>
      <c r="M21" s="96">
        <v>92972546000</v>
      </c>
      <c r="N21" s="96"/>
      <c r="O21" s="96">
        <v>90361287500</v>
      </c>
      <c r="P21" s="96"/>
      <c r="Q21" s="94">
        <v>2611258500</v>
      </c>
    </row>
    <row r="22" spans="1:17" ht="21" x14ac:dyDescent="0.25">
      <c r="A22" s="92" t="s">
        <v>59</v>
      </c>
      <c r="B22" s="44"/>
      <c r="C22" s="93">
        <v>399000</v>
      </c>
      <c r="D22" s="90"/>
      <c r="E22" s="90">
        <v>382567657041</v>
      </c>
      <c r="F22" s="90"/>
      <c r="G22" s="90">
        <v>387458510414</v>
      </c>
      <c r="H22" s="90"/>
      <c r="I22" s="94">
        <v>-4890853372</v>
      </c>
      <c r="J22" s="88"/>
      <c r="K22" s="95">
        <v>399000</v>
      </c>
      <c r="L22" s="96"/>
      <c r="M22" s="96">
        <v>382567657041</v>
      </c>
      <c r="N22" s="96"/>
      <c r="O22" s="96">
        <v>368815504972</v>
      </c>
      <c r="P22" s="96"/>
      <c r="Q22" s="94">
        <v>13752152069</v>
      </c>
    </row>
    <row r="23" spans="1:17" ht="21" x14ac:dyDescent="0.25">
      <c r="A23" s="92" t="s">
        <v>48</v>
      </c>
      <c r="B23" s="44"/>
      <c r="C23" s="93">
        <v>0</v>
      </c>
      <c r="D23" s="90"/>
      <c r="E23" s="90">
        <v>0</v>
      </c>
      <c r="F23" s="90"/>
      <c r="G23" s="90">
        <v>2387890500</v>
      </c>
      <c r="H23" s="90"/>
      <c r="I23" s="94">
        <v>-2387890500</v>
      </c>
      <c r="J23" s="88"/>
      <c r="K23" s="95">
        <v>0</v>
      </c>
      <c r="L23" s="96"/>
      <c r="M23" s="96">
        <v>0</v>
      </c>
      <c r="N23" s="96"/>
      <c r="O23" s="96">
        <v>0</v>
      </c>
      <c r="P23" s="96"/>
      <c r="Q23" s="94">
        <v>0</v>
      </c>
    </row>
    <row r="24" spans="1:17" ht="21.75" thickBot="1" x14ac:dyDescent="0.3">
      <c r="A24" s="97" t="s">
        <v>56</v>
      </c>
      <c r="B24" s="44"/>
      <c r="C24" s="98">
        <v>0</v>
      </c>
      <c r="D24" s="99"/>
      <c r="E24" s="99">
        <v>0</v>
      </c>
      <c r="F24" s="99"/>
      <c r="G24" s="99">
        <v>-22228011500</v>
      </c>
      <c r="H24" s="99"/>
      <c r="I24" s="100">
        <v>22228011500</v>
      </c>
      <c r="J24" s="88"/>
      <c r="K24" s="101">
        <v>0</v>
      </c>
      <c r="L24" s="102"/>
      <c r="M24" s="102">
        <v>0</v>
      </c>
      <c r="N24" s="102"/>
      <c r="O24" s="102">
        <v>0</v>
      </c>
      <c r="P24" s="102"/>
      <c r="Q24" s="100">
        <v>0</v>
      </c>
    </row>
    <row r="25" spans="1:17" ht="21" x14ac:dyDescent="0.25">
      <c r="A25" s="103"/>
      <c r="B25" s="44"/>
      <c r="C25" s="90"/>
      <c r="D25" s="90"/>
      <c r="E25" s="90"/>
      <c r="F25" s="90"/>
      <c r="G25" s="90"/>
      <c r="H25" s="90"/>
      <c r="I25" s="96"/>
      <c r="J25" s="88"/>
      <c r="K25" s="96"/>
      <c r="L25" s="96"/>
      <c r="M25" s="96"/>
      <c r="N25" s="96"/>
      <c r="O25" s="96"/>
      <c r="P25" s="96"/>
      <c r="Q25" s="9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0.85546875" style="20" bestFit="1" customWidth="1"/>
    <col min="2" max="2" width="1" style="20" customWidth="1"/>
    <col min="3" max="3" width="16.28515625" style="20" bestFit="1" customWidth="1"/>
    <col min="4" max="4" width="1" style="20" customWidth="1"/>
    <col min="5" max="5" width="21.85546875" style="20" bestFit="1" customWidth="1"/>
    <col min="6" max="6" width="1" style="20" customWidth="1"/>
    <col min="7" max="7" width="21.7109375" style="20" bestFit="1" customWidth="1"/>
    <col min="8" max="8" width="1" style="20" customWidth="1"/>
    <col min="9" max="9" width="34.140625" style="20" bestFit="1" customWidth="1"/>
    <col min="10" max="10" width="1" style="20" customWidth="1"/>
    <col min="11" max="11" width="16.28515625" style="20" bestFit="1" customWidth="1"/>
    <col min="12" max="12" width="1" style="20" customWidth="1"/>
    <col min="13" max="13" width="21.85546875" style="20" bestFit="1" customWidth="1"/>
    <col min="14" max="14" width="1" style="20" customWidth="1"/>
    <col min="15" max="15" width="21.7109375" style="20" bestFit="1" customWidth="1"/>
    <col min="16" max="16" width="1" style="20" customWidth="1"/>
    <col min="17" max="17" width="34.140625" style="20" bestFit="1" customWidth="1"/>
    <col min="18" max="18" width="1" style="20" customWidth="1"/>
    <col min="19" max="19" width="9.140625" style="20" customWidth="1"/>
    <col min="20" max="16384" width="9.140625" style="20"/>
  </cols>
  <sheetData>
    <row r="2" spans="1:17" ht="30" x14ac:dyDescent="0.45">
      <c r="A2" s="11" t="str">
        <f>'[2]درآمد ناشی از تغییر قیمت اوراق'!A2:Q2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'[2]درآمد ناشی از تغییر قیمت اوراق'!A3:Q3</f>
        <v>صورت وضعیت درآمدها</v>
      </c>
      <c r="B3" s="11"/>
      <c r="C3" s="11" t="s">
        <v>167</v>
      </c>
      <c r="D3" s="11" t="s">
        <v>167</v>
      </c>
      <c r="E3" s="11" t="s">
        <v>167</v>
      </c>
      <c r="F3" s="11" t="s">
        <v>167</v>
      </c>
      <c r="G3" s="11" t="s">
        <v>167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1401/01/31</v>
      </c>
      <c r="B4" s="11"/>
      <c r="C4" s="11" t="s">
        <v>220</v>
      </c>
      <c r="D4" s="11" t="s">
        <v>220</v>
      </c>
      <c r="E4" s="11" t="s">
        <v>220</v>
      </c>
      <c r="F4" s="11" t="s">
        <v>220</v>
      </c>
      <c r="G4" s="11" t="s">
        <v>220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53" t="s">
        <v>3</v>
      </c>
      <c r="C6" s="85" t="s">
        <v>169</v>
      </c>
      <c r="D6" s="86" t="s">
        <v>169</v>
      </c>
      <c r="E6" s="86" t="s">
        <v>169</v>
      </c>
      <c r="F6" s="86" t="s">
        <v>169</v>
      </c>
      <c r="G6" s="86" t="s">
        <v>169</v>
      </c>
      <c r="H6" s="86" t="s">
        <v>169</v>
      </c>
      <c r="I6" s="87" t="s">
        <v>169</v>
      </c>
      <c r="K6" s="85" t="s">
        <v>170</v>
      </c>
      <c r="L6" s="86" t="s">
        <v>170</v>
      </c>
      <c r="M6" s="86" t="s">
        <v>170</v>
      </c>
      <c r="N6" s="86" t="s">
        <v>170</v>
      </c>
      <c r="O6" s="86" t="s">
        <v>170</v>
      </c>
      <c r="P6" s="86" t="s">
        <v>170</v>
      </c>
      <c r="Q6" s="87" t="s">
        <v>170</v>
      </c>
    </row>
    <row r="7" spans="1:17" ht="30" x14ac:dyDescent="0.45">
      <c r="A7" s="55" t="s">
        <v>3</v>
      </c>
      <c r="C7" s="89" t="s">
        <v>7</v>
      </c>
      <c r="D7" s="34"/>
      <c r="E7" s="16" t="s">
        <v>184</v>
      </c>
      <c r="F7" s="34"/>
      <c r="G7" s="16" t="s">
        <v>185</v>
      </c>
      <c r="H7" s="34"/>
      <c r="I7" s="91" t="s">
        <v>187</v>
      </c>
      <c r="K7" s="89" t="s">
        <v>7</v>
      </c>
      <c r="L7" s="34"/>
      <c r="M7" s="16" t="s">
        <v>184</v>
      </c>
      <c r="N7" s="34"/>
      <c r="O7" s="16" t="s">
        <v>185</v>
      </c>
      <c r="P7" s="34"/>
      <c r="Q7" s="91" t="s">
        <v>187</v>
      </c>
    </row>
    <row r="8" spans="1:17" ht="21" x14ac:dyDescent="0.55000000000000004">
      <c r="A8" s="57" t="s">
        <v>48</v>
      </c>
      <c r="C8" s="104">
        <v>400000</v>
      </c>
      <c r="D8" s="34"/>
      <c r="E8" s="34">
        <v>397680014375</v>
      </c>
      <c r="F8" s="34"/>
      <c r="G8" s="34">
        <v>395539972000</v>
      </c>
      <c r="H8" s="34"/>
      <c r="I8" s="94">
        <v>2140042375</v>
      </c>
      <c r="K8" s="104">
        <v>400000</v>
      </c>
      <c r="L8" s="34"/>
      <c r="M8" s="34">
        <v>397680014375</v>
      </c>
      <c r="N8" s="34"/>
      <c r="O8" s="34">
        <v>395539972000</v>
      </c>
      <c r="P8" s="34"/>
      <c r="Q8" s="94">
        <v>2140042375</v>
      </c>
    </row>
    <row r="9" spans="1:17" ht="21.75" thickBot="1" x14ac:dyDescent="0.6">
      <c r="A9" s="61" t="s">
        <v>56</v>
      </c>
      <c r="C9" s="105">
        <v>1000000</v>
      </c>
      <c r="D9" s="38"/>
      <c r="E9" s="38">
        <v>950780000000</v>
      </c>
      <c r="F9" s="38"/>
      <c r="G9" s="38">
        <v>949020000000</v>
      </c>
      <c r="H9" s="38"/>
      <c r="I9" s="100">
        <v>1760000000</v>
      </c>
      <c r="K9" s="105">
        <v>1000000</v>
      </c>
      <c r="L9" s="38"/>
      <c r="M9" s="38">
        <v>950780000000</v>
      </c>
      <c r="N9" s="38"/>
      <c r="O9" s="38">
        <v>949020000000</v>
      </c>
      <c r="P9" s="38"/>
      <c r="Q9" s="100">
        <v>1760000000</v>
      </c>
    </row>
    <row r="10" spans="1:17" ht="21" x14ac:dyDescent="0.55000000000000004">
      <c r="A10" s="65"/>
      <c r="C10" s="34"/>
      <c r="D10" s="34"/>
      <c r="E10" s="34"/>
      <c r="F10" s="34"/>
      <c r="G10" s="34"/>
      <c r="H10" s="34"/>
      <c r="I10" s="96"/>
      <c r="K10" s="34"/>
      <c r="L10" s="34"/>
      <c r="M10" s="34"/>
      <c r="N10" s="34"/>
      <c r="O10" s="34"/>
      <c r="P10" s="34"/>
      <c r="Q10" s="96"/>
    </row>
    <row r="11" spans="1:17" ht="21" x14ac:dyDescent="0.55000000000000004">
      <c r="A11" s="65"/>
      <c r="C11" s="34"/>
      <c r="D11" s="34"/>
      <c r="E11" s="34"/>
      <c r="F11" s="34"/>
      <c r="G11" s="34"/>
      <c r="H11" s="34"/>
      <c r="I11" s="96"/>
      <c r="K11" s="34"/>
      <c r="L11" s="34"/>
      <c r="M11" s="34"/>
      <c r="N11" s="34"/>
      <c r="O11" s="34"/>
      <c r="P11" s="34"/>
      <c r="Q11" s="96"/>
    </row>
    <row r="12" spans="1:17" ht="21" x14ac:dyDescent="0.55000000000000004">
      <c r="A12" s="65"/>
      <c r="C12" s="34"/>
      <c r="D12" s="34"/>
      <c r="E12" s="34"/>
      <c r="F12" s="34"/>
      <c r="G12" s="34"/>
      <c r="H12" s="34"/>
      <c r="I12" s="96"/>
      <c r="K12" s="34"/>
      <c r="L12" s="34"/>
      <c r="M12" s="34"/>
      <c r="N12" s="34"/>
      <c r="O12" s="34"/>
      <c r="P12" s="34"/>
      <c r="Q12" s="96"/>
    </row>
    <row r="13" spans="1:17" ht="21" x14ac:dyDescent="0.55000000000000004">
      <c r="A13" s="65"/>
      <c r="C13" s="34"/>
      <c r="D13" s="34"/>
      <c r="E13" s="34"/>
      <c r="F13" s="34"/>
      <c r="G13" s="34"/>
      <c r="H13" s="34"/>
      <c r="I13" s="96"/>
      <c r="K13" s="34"/>
      <c r="L13" s="34"/>
      <c r="M13" s="34"/>
      <c r="N13" s="34"/>
      <c r="O13" s="34"/>
      <c r="P13" s="34"/>
      <c r="Q13" s="96"/>
    </row>
    <row r="14" spans="1:17" ht="21" x14ac:dyDescent="0.55000000000000004">
      <c r="A14" s="65"/>
      <c r="C14" s="34"/>
      <c r="D14" s="34"/>
      <c r="E14" s="34"/>
      <c r="F14" s="34"/>
      <c r="G14" s="34"/>
      <c r="H14" s="34"/>
      <c r="I14" s="96"/>
      <c r="K14" s="34"/>
      <c r="L14" s="34"/>
      <c r="M14" s="34"/>
      <c r="N14" s="34"/>
      <c r="O14" s="34"/>
      <c r="P14" s="34"/>
      <c r="Q14" s="96"/>
    </row>
    <row r="15" spans="1:17" ht="21" x14ac:dyDescent="0.55000000000000004">
      <c r="A15" s="65"/>
      <c r="C15" s="34"/>
      <c r="D15" s="34"/>
      <c r="E15" s="34"/>
      <c r="F15" s="34"/>
      <c r="G15" s="34"/>
      <c r="H15" s="34"/>
      <c r="I15" s="34"/>
      <c r="K15" s="34"/>
      <c r="L15" s="34"/>
      <c r="M15" s="34"/>
      <c r="N15" s="34"/>
      <c r="O15" s="34"/>
      <c r="P15" s="34"/>
      <c r="Q15" s="96"/>
    </row>
    <row r="16" spans="1:17" ht="21" x14ac:dyDescent="0.55000000000000004">
      <c r="A16" s="65"/>
      <c r="C16" s="34"/>
      <c r="D16" s="34"/>
      <c r="E16" s="34"/>
      <c r="F16" s="34"/>
      <c r="G16" s="34"/>
      <c r="H16" s="34"/>
      <c r="I16" s="34"/>
      <c r="K16" s="34"/>
      <c r="L16" s="34"/>
      <c r="M16" s="34"/>
      <c r="N16" s="34"/>
      <c r="O16" s="34"/>
      <c r="P16" s="34"/>
      <c r="Q16" s="96"/>
    </row>
    <row r="17" spans="1:17" ht="21" x14ac:dyDescent="0.55000000000000004">
      <c r="A17" s="65"/>
      <c r="C17" s="34"/>
      <c r="D17" s="34"/>
      <c r="E17" s="34"/>
      <c r="F17" s="34"/>
      <c r="G17" s="34"/>
      <c r="H17" s="34"/>
      <c r="I17" s="34"/>
      <c r="K17" s="34"/>
      <c r="L17" s="34"/>
      <c r="M17" s="34"/>
      <c r="N17" s="34"/>
      <c r="O17" s="34"/>
      <c r="P17" s="34"/>
      <c r="Q17" s="96"/>
    </row>
    <row r="18" spans="1:17" ht="21" x14ac:dyDescent="0.55000000000000004">
      <c r="A18" s="65"/>
      <c r="C18" s="34"/>
      <c r="D18" s="34"/>
      <c r="E18" s="34"/>
      <c r="F18" s="34"/>
      <c r="G18" s="34"/>
      <c r="H18" s="34"/>
      <c r="I18" s="34"/>
      <c r="K18" s="34"/>
      <c r="L18" s="34"/>
      <c r="M18" s="34"/>
      <c r="N18" s="34"/>
      <c r="O18" s="34"/>
      <c r="P18" s="34"/>
      <c r="Q18" s="96"/>
    </row>
    <row r="19" spans="1:17" ht="21" x14ac:dyDescent="0.55000000000000004">
      <c r="A19" s="65"/>
      <c r="C19" s="34"/>
      <c r="D19" s="34"/>
      <c r="E19" s="34"/>
      <c r="F19" s="34"/>
      <c r="G19" s="34"/>
      <c r="H19" s="34"/>
      <c r="I19" s="34"/>
      <c r="K19" s="34"/>
      <c r="L19" s="34"/>
      <c r="M19" s="34"/>
      <c r="N19" s="34"/>
      <c r="O19" s="34"/>
      <c r="P19" s="34"/>
      <c r="Q19" s="96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1.42578125" style="20" bestFit="1" customWidth="1"/>
    <col min="2" max="2" width="1.85546875" style="20" customWidth="1"/>
    <col min="3" max="3" width="22.85546875" style="20" bestFit="1" customWidth="1"/>
    <col min="4" max="4" width="1" style="20" customWidth="1"/>
    <col min="5" max="5" width="22.5703125" style="20" bestFit="1" customWidth="1"/>
    <col min="6" max="6" width="1" style="20" customWidth="1"/>
    <col min="7" max="7" width="20.140625" style="20" bestFit="1" customWidth="1"/>
    <col min="8" max="8" width="1" style="20" customWidth="1"/>
    <col min="9" max="9" width="22" style="20" bestFit="1" customWidth="1"/>
    <col min="10" max="10" width="1" style="20" customWidth="1"/>
    <col min="11" max="11" width="27.28515625" style="20" bestFit="1" customWidth="1"/>
    <col min="12" max="12" width="1.42578125" style="20" customWidth="1"/>
    <col min="13" max="13" width="22.85546875" style="20" bestFit="1" customWidth="1"/>
    <col min="14" max="14" width="1" style="20" customWidth="1"/>
    <col min="15" max="15" width="22.5703125" style="20" bestFit="1" customWidth="1"/>
    <col min="16" max="16" width="1" style="20" customWidth="1"/>
    <col min="17" max="17" width="20.140625" style="20" bestFit="1" customWidth="1"/>
    <col min="18" max="18" width="1" style="20" customWidth="1"/>
    <col min="19" max="19" width="22" style="20" bestFit="1" customWidth="1"/>
    <col min="20" max="20" width="1" style="20" customWidth="1"/>
    <col min="21" max="21" width="27.28515625" style="20" bestFit="1" customWidth="1"/>
    <col min="22" max="22" width="1" style="20" customWidth="1"/>
    <col min="23" max="23" width="9.140625" style="20" customWidth="1"/>
    <col min="24" max="16384" width="9.140625" style="20"/>
  </cols>
  <sheetData>
    <row r="2" spans="1:21" ht="30" x14ac:dyDescent="0.45">
      <c r="A2" s="11" t="str">
        <f>'[2]درآمد ناشی از فروش'!A2:Q2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tr">
        <f>'[2]درآمد ناشی از فروش'!A3:Q3</f>
        <v>صورت وضعیت درآمدها</v>
      </c>
      <c r="B3" s="11"/>
      <c r="C3" s="11"/>
      <c r="D3" s="11" t="s">
        <v>167</v>
      </c>
      <c r="E3" s="11" t="s">
        <v>167</v>
      </c>
      <c r="F3" s="11" t="s">
        <v>167</v>
      </c>
      <c r="G3" s="11" t="s">
        <v>167</v>
      </c>
      <c r="H3" s="11" t="s">
        <v>167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1401/01/31</v>
      </c>
      <c r="B4" s="11"/>
      <c r="C4" s="11"/>
      <c r="D4" s="11" t="s">
        <v>220</v>
      </c>
      <c r="E4" s="11" t="s">
        <v>220</v>
      </c>
      <c r="F4" s="11" t="s">
        <v>220</v>
      </c>
      <c r="G4" s="11" t="s">
        <v>220</v>
      </c>
      <c r="H4" s="11" t="s">
        <v>220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6" spans="1:21" ht="30" x14ac:dyDescent="0.45">
      <c r="A6" s="12" t="s">
        <v>3</v>
      </c>
      <c r="B6" s="25"/>
      <c r="C6" s="106" t="s">
        <v>169</v>
      </c>
      <c r="D6" s="106" t="s">
        <v>169</v>
      </c>
      <c r="E6" s="106" t="s">
        <v>169</v>
      </c>
      <c r="F6" s="106" t="s">
        <v>169</v>
      </c>
      <c r="G6" s="106" t="s">
        <v>169</v>
      </c>
      <c r="H6" s="106" t="s">
        <v>169</v>
      </c>
      <c r="I6" s="106" t="s">
        <v>169</v>
      </c>
      <c r="J6" s="106" t="s">
        <v>169</v>
      </c>
      <c r="K6" s="106" t="s">
        <v>169</v>
      </c>
      <c r="L6" s="107"/>
      <c r="M6" s="106" t="s">
        <v>170</v>
      </c>
      <c r="N6" s="106" t="s">
        <v>170</v>
      </c>
      <c r="O6" s="106" t="s">
        <v>170</v>
      </c>
      <c r="P6" s="106" t="s">
        <v>170</v>
      </c>
      <c r="Q6" s="106" t="s">
        <v>170</v>
      </c>
      <c r="R6" s="106" t="s">
        <v>170</v>
      </c>
      <c r="S6" s="106" t="s">
        <v>170</v>
      </c>
      <c r="T6" s="106" t="s">
        <v>170</v>
      </c>
      <c r="U6" s="106" t="s">
        <v>170</v>
      </c>
    </row>
    <row r="7" spans="1:21" ht="30" x14ac:dyDescent="0.45">
      <c r="A7" s="12" t="s">
        <v>3</v>
      </c>
      <c r="B7" s="25"/>
      <c r="C7" s="108" t="s">
        <v>188</v>
      </c>
      <c r="D7" s="109"/>
      <c r="E7" s="108" t="s">
        <v>189</v>
      </c>
      <c r="F7" s="109"/>
      <c r="G7" s="108" t="s">
        <v>190</v>
      </c>
      <c r="H7" s="109"/>
      <c r="I7" s="108" t="s">
        <v>107</v>
      </c>
      <c r="J7" s="109"/>
      <c r="K7" s="108" t="s">
        <v>191</v>
      </c>
      <c r="L7" s="107"/>
      <c r="M7" s="108" t="s">
        <v>188</v>
      </c>
      <c r="N7" s="109"/>
      <c r="O7" s="108" t="s">
        <v>189</v>
      </c>
      <c r="P7" s="109"/>
      <c r="Q7" s="108" t="s">
        <v>190</v>
      </c>
      <c r="R7" s="109"/>
      <c r="S7" s="108" t="s">
        <v>107</v>
      </c>
      <c r="T7" s="109"/>
      <c r="U7" s="108" t="s">
        <v>191</v>
      </c>
    </row>
    <row r="8" spans="1:21" ht="21" x14ac:dyDescent="0.55000000000000004">
      <c r="A8" s="17"/>
      <c r="B8" s="25"/>
      <c r="C8" s="109"/>
      <c r="D8" s="109"/>
      <c r="E8" s="109"/>
      <c r="F8" s="109"/>
      <c r="G8" s="109"/>
      <c r="H8" s="109"/>
      <c r="I8" s="109"/>
      <c r="J8" s="109"/>
      <c r="K8" s="96"/>
      <c r="L8" s="107"/>
      <c r="M8" s="109"/>
      <c r="N8" s="109"/>
      <c r="O8" s="109"/>
      <c r="P8" s="109"/>
      <c r="Q8" s="109"/>
      <c r="R8" s="109"/>
      <c r="S8" s="109"/>
      <c r="T8" s="109"/>
      <c r="U8" s="96"/>
    </row>
    <row r="9" spans="1:21" ht="21" x14ac:dyDescent="0.55000000000000004">
      <c r="A9" s="17"/>
      <c r="B9" s="25"/>
      <c r="C9" s="109"/>
      <c r="D9" s="109"/>
      <c r="E9" s="109"/>
      <c r="F9" s="109"/>
      <c r="G9" s="109"/>
      <c r="H9" s="109"/>
      <c r="I9" s="109"/>
      <c r="J9" s="109"/>
      <c r="K9" s="96"/>
      <c r="L9" s="107"/>
      <c r="M9" s="109"/>
      <c r="N9" s="109"/>
      <c r="O9" s="109"/>
      <c r="P9" s="109"/>
      <c r="Q9" s="109"/>
      <c r="R9" s="109"/>
      <c r="S9" s="109"/>
      <c r="T9" s="109"/>
      <c r="U9" s="96"/>
    </row>
    <row r="10" spans="1:21" ht="21" x14ac:dyDescent="0.55000000000000004">
      <c r="A10" s="17"/>
      <c r="B10" s="25"/>
      <c r="C10" s="109"/>
      <c r="D10" s="109"/>
      <c r="E10" s="109"/>
      <c r="F10" s="109"/>
      <c r="G10" s="109"/>
      <c r="H10" s="109"/>
      <c r="I10" s="109"/>
      <c r="J10" s="109"/>
      <c r="K10" s="96"/>
      <c r="L10" s="107"/>
      <c r="M10" s="109"/>
      <c r="N10" s="109"/>
      <c r="O10" s="109"/>
      <c r="P10" s="109"/>
      <c r="Q10" s="109"/>
      <c r="R10" s="109"/>
      <c r="S10" s="109"/>
      <c r="T10" s="109"/>
      <c r="U10" s="96"/>
    </row>
    <row r="11" spans="1:21" ht="21" x14ac:dyDescent="0.55000000000000004">
      <c r="A11" s="17"/>
      <c r="B11" s="25"/>
      <c r="C11" s="109"/>
      <c r="D11" s="109"/>
      <c r="E11" s="109"/>
      <c r="F11" s="109"/>
      <c r="G11" s="109"/>
      <c r="H11" s="109"/>
      <c r="I11" s="109"/>
      <c r="J11" s="109"/>
      <c r="K11" s="96"/>
      <c r="L11" s="107"/>
      <c r="M11" s="109"/>
      <c r="N11" s="109"/>
      <c r="O11" s="109"/>
      <c r="P11" s="109"/>
      <c r="Q11" s="109"/>
      <c r="R11" s="109"/>
      <c r="S11" s="109"/>
      <c r="T11" s="109"/>
      <c r="U11" s="96"/>
    </row>
    <row r="12" spans="1:21" ht="21" x14ac:dyDescent="0.55000000000000004">
      <c r="A12" s="17"/>
      <c r="B12" s="25"/>
      <c r="C12" s="109"/>
      <c r="D12" s="109"/>
      <c r="E12" s="109"/>
      <c r="F12" s="109"/>
      <c r="G12" s="109"/>
      <c r="H12" s="109"/>
      <c r="I12" s="109"/>
      <c r="J12" s="109"/>
      <c r="K12" s="96"/>
      <c r="L12" s="107"/>
      <c r="M12" s="109"/>
      <c r="N12" s="109"/>
      <c r="O12" s="109"/>
      <c r="P12" s="109"/>
      <c r="Q12" s="109"/>
      <c r="R12" s="109"/>
      <c r="S12" s="109"/>
      <c r="T12" s="109"/>
      <c r="U12" s="96"/>
    </row>
    <row r="13" spans="1:21" ht="21" x14ac:dyDescent="0.55000000000000004">
      <c r="A13" s="17"/>
      <c r="B13" s="25"/>
      <c r="C13" s="109"/>
      <c r="D13" s="109"/>
      <c r="E13" s="109"/>
      <c r="F13" s="109"/>
      <c r="G13" s="109"/>
      <c r="H13" s="109"/>
      <c r="I13" s="109"/>
      <c r="J13" s="109"/>
      <c r="K13" s="96"/>
      <c r="L13" s="107"/>
      <c r="M13" s="109"/>
      <c r="N13" s="109"/>
      <c r="O13" s="109"/>
      <c r="P13" s="109"/>
      <c r="Q13" s="109"/>
      <c r="R13" s="109"/>
      <c r="S13" s="109"/>
      <c r="T13" s="109"/>
      <c r="U13" s="96"/>
    </row>
    <row r="14" spans="1:21" ht="21" x14ac:dyDescent="0.55000000000000004">
      <c r="A14" s="17"/>
      <c r="B14" s="25"/>
      <c r="C14" s="109"/>
      <c r="D14" s="109"/>
      <c r="E14" s="109"/>
      <c r="F14" s="109"/>
      <c r="G14" s="109"/>
      <c r="H14" s="109"/>
      <c r="I14" s="109"/>
      <c r="J14" s="109"/>
      <c r="K14" s="96"/>
      <c r="L14" s="107"/>
      <c r="M14" s="109"/>
      <c r="N14" s="109"/>
      <c r="O14" s="109"/>
      <c r="P14" s="109"/>
      <c r="Q14" s="109"/>
      <c r="R14" s="109"/>
      <c r="S14" s="109"/>
      <c r="T14" s="109"/>
      <c r="U14" s="96"/>
    </row>
    <row r="15" spans="1:21" ht="21" x14ac:dyDescent="0.55000000000000004">
      <c r="A15" s="17"/>
      <c r="B15" s="25"/>
      <c r="C15" s="109"/>
      <c r="D15" s="109"/>
      <c r="E15" s="109"/>
      <c r="F15" s="109"/>
      <c r="G15" s="109"/>
      <c r="H15" s="109"/>
      <c r="I15" s="109"/>
      <c r="J15" s="109"/>
      <c r="K15" s="96"/>
      <c r="L15" s="107"/>
      <c r="M15" s="109"/>
      <c r="N15" s="109"/>
      <c r="O15" s="109"/>
      <c r="P15" s="109"/>
      <c r="Q15" s="109"/>
      <c r="R15" s="109"/>
      <c r="S15" s="109"/>
      <c r="T15" s="109"/>
      <c r="U15" s="96"/>
    </row>
    <row r="16" spans="1:21" ht="21" x14ac:dyDescent="0.55000000000000004">
      <c r="A16" s="17"/>
      <c r="C16" s="109"/>
      <c r="D16" s="109"/>
      <c r="E16" s="109"/>
      <c r="F16" s="109"/>
      <c r="G16" s="109"/>
      <c r="H16" s="109"/>
      <c r="I16" s="109"/>
      <c r="J16" s="109"/>
      <c r="K16" s="96"/>
      <c r="L16" s="107"/>
      <c r="M16" s="109"/>
      <c r="N16" s="109"/>
      <c r="O16" s="109"/>
      <c r="P16" s="109"/>
      <c r="Q16" s="109"/>
      <c r="R16" s="109"/>
      <c r="S16" s="109"/>
      <c r="T16" s="109"/>
      <c r="U16" s="96"/>
    </row>
    <row r="17" spans="1:21" ht="21" x14ac:dyDescent="0.55000000000000004">
      <c r="A17" s="17"/>
      <c r="C17" s="109"/>
      <c r="D17" s="109"/>
      <c r="E17" s="109"/>
      <c r="F17" s="109"/>
      <c r="G17" s="109"/>
      <c r="H17" s="109"/>
      <c r="I17" s="109"/>
      <c r="J17" s="109"/>
      <c r="K17" s="96"/>
      <c r="L17" s="107"/>
      <c r="M17" s="109"/>
      <c r="N17" s="109"/>
      <c r="O17" s="109"/>
      <c r="P17" s="109"/>
      <c r="Q17" s="109"/>
      <c r="R17" s="109"/>
      <c r="S17" s="109"/>
      <c r="T17" s="109"/>
      <c r="U17" s="96"/>
    </row>
    <row r="18" spans="1:21" ht="21" x14ac:dyDescent="0.55000000000000004">
      <c r="A18" s="17"/>
      <c r="C18" s="109"/>
      <c r="D18" s="109"/>
      <c r="E18" s="109"/>
      <c r="F18" s="109"/>
      <c r="G18" s="109"/>
      <c r="H18" s="109"/>
      <c r="I18" s="109"/>
      <c r="J18" s="109"/>
      <c r="K18" s="96"/>
      <c r="L18" s="107"/>
      <c r="M18" s="109"/>
      <c r="N18" s="109"/>
      <c r="O18" s="109"/>
      <c r="P18" s="109"/>
      <c r="Q18" s="109"/>
      <c r="R18" s="109"/>
      <c r="S18" s="109"/>
      <c r="T18" s="109"/>
      <c r="U18" s="96"/>
    </row>
    <row r="19" spans="1:21" ht="21" x14ac:dyDescent="0.55000000000000004">
      <c r="A19" s="17"/>
      <c r="C19" s="109"/>
      <c r="D19" s="109"/>
      <c r="E19" s="109"/>
      <c r="F19" s="109"/>
      <c r="G19" s="109"/>
      <c r="H19" s="109"/>
      <c r="I19" s="109"/>
      <c r="J19" s="109"/>
      <c r="K19" s="96"/>
      <c r="L19" s="107"/>
      <c r="M19" s="109"/>
      <c r="N19" s="109"/>
      <c r="O19" s="109"/>
      <c r="P19" s="109"/>
      <c r="Q19" s="109"/>
      <c r="R19" s="109"/>
      <c r="S19" s="109"/>
      <c r="T19" s="109"/>
      <c r="U19" s="96"/>
    </row>
    <row r="20" spans="1:21" ht="21" x14ac:dyDescent="0.55000000000000004">
      <c r="A20" s="17"/>
      <c r="C20" s="109"/>
      <c r="D20" s="109"/>
      <c r="E20" s="109"/>
      <c r="F20" s="109"/>
      <c r="G20" s="109"/>
      <c r="H20" s="109"/>
      <c r="I20" s="109"/>
      <c r="J20" s="109"/>
      <c r="K20" s="96"/>
      <c r="L20" s="107"/>
      <c r="M20" s="109"/>
      <c r="N20" s="109"/>
      <c r="O20" s="109"/>
      <c r="P20" s="109"/>
      <c r="Q20" s="109"/>
      <c r="R20" s="109"/>
      <c r="S20" s="109"/>
      <c r="T20" s="109"/>
      <c r="U20" s="96"/>
    </row>
    <row r="21" spans="1:21" ht="21" x14ac:dyDescent="0.55000000000000004">
      <c r="A21" s="17"/>
      <c r="C21" s="109"/>
      <c r="D21" s="109"/>
      <c r="E21" s="109"/>
      <c r="F21" s="109"/>
      <c r="G21" s="109"/>
      <c r="H21" s="109"/>
      <c r="I21" s="109"/>
      <c r="J21" s="109"/>
      <c r="K21" s="96"/>
      <c r="L21" s="107"/>
      <c r="M21" s="109"/>
      <c r="N21" s="109"/>
      <c r="O21" s="109"/>
      <c r="P21" s="109"/>
      <c r="Q21" s="109"/>
      <c r="R21" s="109"/>
      <c r="S21" s="109"/>
      <c r="T21" s="109"/>
      <c r="U21" s="96"/>
    </row>
    <row r="22" spans="1:21" ht="21" x14ac:dyDescent="0.55000000000000004">
      <c r="A22" s="17"/>
      <c r="C22" s="109"/>
      <c r="D22" s="109"/>
      <c r="E22" s="109"/>
      <c r="F22" s="109"/>
      <c r="G22" s="109"/>
      <c r="H22" s="109"/>
      <c r="I22" s="109"/>
      <c r="J22" s="109"/>
      <c r="K22" s="96"/>
      <c r="L22" s="107"/>
      <c r="M22" s="109"/>
      <c r="N22" s="109"/>
      <c r="O22" s="109"/>
      <c r="P22" s="109"/>
      <c r="Q22" s="109"/>
      <c r="R22" s="109"/>
      <c r="S22" s="109"/>
      <c r="T22" s="109"/>
      <c r="U22" s="96"/>
    </row>
    <row r="23" spans="1:21" ht="21" x14ac:dyDescent="0.55000000000000004">
      <c r="A23" s="17"/>
      <c r="C23" s="109"/>
      <c r="D23" s="109"/>
      <c r="E23" s="109"/>
      <c r="F23" s="109"/>
      <c r="G23" s="109"/>
      <c r="H23" s="109"/>
      <c r="I23" s="109"/>
      <c r="J23" s="109"/>
      <c r="K23" s="96"/>
      <c r="L23" s="110"/>
      <c r="M23" s="109"/>
      <c r="N23" s="109"/>
      <c r="O23" s="109"/>
      <c r="P23" s="109"/>
      <c r="Q23" s="109"/>
      <c r="R23" s="109"/>
      <c r="S23" s="109"/>
      <c r="T23" s="109"/>
      <c r="U23" s="96"/>
    </row>
    <row r="24" spans="1:21" ht="21" x14ac:dyDescent="0.55000000000000004">
      <c r="A24" s="17"/>
      <c r="C24" s="109"/>
      <c r="D24" s="109"/>
      <c r="E24" s="109"/>
      <c r="F24" s="109"/>
      <c r="G24" s="109"/>
      <c r="H24" s="109"/>
      <c r="I24" s="109"/>
      <c r="J24" s="109"/>
      <c r="K24" s="96"/>
      <c r="L24" s="110"/>
      <c r="M24" s="109"/>
      <c r="N24" s="109"/>
      <c r="O24" s="109"/>
      <c r="P24" s="109"/>
      <c r="Q24" s="109"/>
      <c r="R24" s="109"/>
      <c r="S24" s="109"/>
      <c r="T24" s="109"/>
      <c r="U24" s="96"/>
    </row>
    <row r="25" spans="1:21" ht="21" x14ac:dyDescent="0.55000000000000004">
      <c r="A25" s="17"/>
      <c r="C25" s="109"/>
      <c r="D25" s="109"/>
      <c r="E25" s="109"/>
      <c r="F25" s="109"/>
      <c r="G25" s="109"/>
      <c r="H25" s="109"/>
      <c r="I25" s="109"/>
      <c r="J25" s="109"/>
      <c r="K25" s="96"/>
      <c r="L25" s="110"/>
      <c r="M25" s="109"/>
      <c r="N25" s="109"/>
      <c r="O25" s="109"/>
      <c r="P25" s="109"/>
      <c r="Q25" s="109"/>
      <c r="R25" s="109"/>
      <c r="S25" s="109"/>
      <c r="T25" s="109"/>
      <c r="U25" s="96"/>
    </row>
    <row r="26" spans="1:21" ht="21" x14ac:dyDescent="0.55000000000000004">
      <c r="A26" s="17"/>
      <c r="C26" s="109"/>
      <c r="D26" s="109"/>
      <c r="E26" s="109"/>
      <c r="F26" s="109"/>
      <c r="G26" s="109"/>
      <c r="H26" s="109"/>
      <c r="I26" s="109"/>
      <c r="J26" s="109"/>
      <c r="K26" s="96"/>
      <c r="L26" s="110"/>
      <c r="M26" s="109"/>
      <c r="N26" s="109"/>
      <c r="O26" s="109"/>
      <c r="P26" s="109"/>
      <c r="Q26" s="109"/>
      <c r="R26" s="109"/>
      <c r="S26" s="109"/>
      <c r="T26" s="109"/>
      <c r="U26" s="96"/>
    </row>
    <row r="27" spans="1:21" ht="21" x14ac:dyDescent="0.55000000000000004">
      <c r="A27" s="17"/>
      <c r="C27" s="109"/>
      <c r="D27" s="109"/>
      <c r="E27" s="109"/>
      <c r="F27" s="109"/>
      <c r="G27" s="109"/>
      <c r="H27" s="109"/>
      <c r="I27" s="109"/>
      <c r="J27" s="109"/>
      <c r="K27" s="96"/>
      <c r="L27" s="110"/>
      <c r="M27" s="109"/>
      <c r="N27" s="109"/>
      <c r="O27" s="109"/>
      <c r="P27" s="109"/>
      <c r="Q27" s="109"/>
      <c r="R27" s="109"/>
      <c r="S27" s="109"/>
      <c r="T27" s="109"/>
      <c r="U27" s="96"/>
    </row>
    <row r="28" spans="1:21" ht="21" x14ac:dyDescent="0.55000000000000004">
      <c r="A28" s="17"/>
      <c r="C28" s="109"/>
      <c r="D28" s="109"/>
      <c r="E28" s="109"/>
      <c r="F28" s="109"/>
      <c r="G28" s="109"/>
      <c r="H28" s="109"/>
      <c r="I28" s="109"/>
      <c r="J28" s="109"/>
      <c r="K28" s="96"/>
      <c r="L28" s="110"/>
      <c r="M28" s="109"/>
      <c r="N28" s="109"/>
      <c r="O28" s="109"/>
      <c r="P28" s="109"/>
      <c r="Q28" s="109"/>
      <c r="R28" s="109"/>
      <c r="S28" s="109"/>
      <c r="T28" s="109"/>
      <c r="U28" s="96"/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8.7109375" style="20" bestFit="1" customWidth="1"/>
    <col min="2" max="2" width="1" style="20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6.28515625" style="20" bestFit="1" customWidth="1"/>
    <col min="8" max="8" width="1" style="20" customWidth="1"/>
    <col min="9" max="9" width="16.42578125" style="20" bestFit="1" customWidth="1"/>
    <col min="10" max="10" width="1" style="20" customWidth="1"/>
    <col min="11" max="11" width="21.28515625" style="20" bestFit="1" customWidth="1"/>
    <col min="12" max="12" width="1" style="20" customWidth="1"/>
    <col min="13" max="13" width="22.7109375" style="20" bestFit="1" customWidth="1"/>
    <col min="14" max="14" width="1" style="20" customWidth="1"/>
    <col min="15" max="15" width="16.28515625" style="20" bestFit="1" customWidth="1"/>
    <col min="16" max="16" width="1" style="20" customWidth="1"/>
    <col min="17" max="17" width="16.42578125" style="20" bestFit="1" customWidth="1"/>
    <col min="18" max="18" width="1" style="20" customWidth="1"/>
    <col min="19" max="19" width="9.140625" style="20" customWidth="1"/>
    <col min="20" max="16384" width="9.140625" style="20"/>
  </cols>
  <sheetData>
    <row r="2" spans="1:17" ht="30" x14ac:dyDescent="0.45">
      <c r="A2" s="11" t="str">
        <f>'[2]سرمایه‌گذاری در سهام'!A2:U2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'[2]سرمایه‌گذاری در سهام'!A3:U3</f>
        <v>صورت وضعیت درآمدها</v>
      </c>
      <c r="B3" s="11"/>
      <c r="C3" s="11" t="s">
        <v>167</v>
      </c>
      <c r="D3" s="11" t="s">
        <v>167</v>
      </c>
      <c r="E3" s="11" t="s">
        <v>167</v>
      </c>
      <c r="F3" s="11" t="s">
        <v>167</v>
      </c>
      <c r="G3" s="11" t="s">
        <v>167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1401/01/31</v>
      </c>
      <c r="B4" s="11"/>
      <c r="C4" s="11" t="s">
        <v>220</v>
      </c>
      <c r="D4" s="11" t="s">
        <v>220</v>
      </c>
      <c r="E4" s="11" t="s">
        <v>220</v>
      </c>
      <c r="F4" s="11" t="s">
        <v>220</v>
      </c>
      <c r="G4" s="11" t="s">
        <v>220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53" t="s">
        <v>171</v>
      </c>
      <c r="C6" s="21" t="s">
        <v>169</v>
      </c>
      <c r="D6" s="22" t="s">
        <v>169</v>
      </c>
      <c r="E6" s="22" t="s">
        <v>169</v>
      </c>
      <c r="F6" s="22" t="s">
        <v>169</v>
      </c>
      <c r="G6" s="22" t="s">
        <v>169</v>
      </c>
      <c r="H6" s="22" t="s">
        <v>169</v>
      </c>
      <c r="I6" s="23" t="s">
        <v>169</v>
      </c>
      <c r="K6" s="21" t="s">
        <v>170</v>
      </c>
      <c r="L6" s="22" t="s">
        <v>170</v>
      </c>
      <c r="M6" s="22" t="s">
        <v>170</v>
      </c>
      <c r="N6" s="22" t="s">
        <v>170</v>
      </c>
      <c r="O6" s="22" t="s">
        <v>170</v>
      </c>
      <c r="P6" s="22" t="s">
        <v>170</v>
      </c>
      <c r="Q6" s="23" t="s">
        <v>170</v>
      </c>
    </row>
    <row r="7" spans="1:17" ht="30" x14ac:dyDescent="0.45">
      <c r="A7" s="55" t="s">
        <v>171</v>
      </c>
      <c r="C7" s="27" t="s">
        <v>192</v>
      </c>
      <c r="D7" s="25"/>
      <c r="E7" s="28" t="s">
        <v>189</v>
      </c>
      <c r="F7" s="25"/>
      <c r="G7" s="28" t="s">
        <v>190</v>
      </c>
      <c r="H7" s="25"/>
      <c r="I7" s="29" t="s">
        <v>193</v>
      </c>
      <c r="K7" s="27" t="s">
        <v>192</v>
      </c>
      <c r="L7" s="25"/>
      <c r="M7" s="28" t="s">
        <v>189</v>
      </c>
      <c r="N7" s="25"/>
      <c r="O7" s="28" t="s">
        <v>190</v>
      </c>
      <c r="P7" s="25"/>
      <c r="Q7" s="29" t="s">
        <v>193</v>
      </c>
    </row>
    <row r="8" spans="1:17" ht="21" x14ac:dyDescent="0.55000000000000004">
      <c r="A8" s="57" t="s">
        <v>48</v>
      </c>
      <c r="C8" s="113">
        <v>3512465753</v>
      </c>
      <c r="D8" s="25"/>
      <c r="E8" s="43">
        <v>-2387890500</v>
      </c>
      <c r="F8" s="44"/>
      <c r="G8" s="43">
        <v>2140042375</v>
      </c>
      <c r="H8" s="44"/>
      <c r="I8" s="116">
        <v>3264617628</v>
      </c>
      <c r="K8" s="113">
        <v>4339863013</v>
      </c>
      <c r="L8" s="44"/>
      <c r="M8" s="43">
        <v>0</v>
      </c>
      <c r="N8" s="44"/>
      <c r="O8" s="43">
        <v>2140042375</v>
      </c>
      <c r="P8" s="44"/>
      <c r="Q8" s="116">
        <v>6479905388</v>
      </c>
    </row>
    <row r="9" spans="1:17" ht="21" x14ac:dyDescent="0.55000000000000004">
      <c r="A9" s="57" t="s">
        <v>56</v>
      </c>
      <c r="C9" s="113">
        <v>7118264840</v>
      </c>
      <c r="D9" s="25"/>
      <c r="E9" s="43">
        <v>22228011500</v>
      </c>
      <c r="F9" s="44"/>
      <c r="G9" s="43">
        <v>1760000000</v>
      </c>
      <c r="H9" s="44"/>
      <c r="I9" s="116">
        <v>31106276340</v>
      </c>
      <c r="K9" s="113">
        <v>10406251141</v>
      </c>
      <c r="L9" s="44"/>
      <c r="M9" s="43">
        <v>0</v>
      </c>
      <c r="N9" s="44"/>
      <c r="O9" s="43">
        <v>1760000000</v>
      </c>
      <c r="P9" s="44"/>
      <c r="Q9" s="116">
        <v>12166251141</v>
      </c>
    </row>
    <row r="10" spans="1:17" ht="21" x14ac:dyDescent="0.55000000000000004">
      <c r="A10" s="57" t="s">
        <v>52</v>
      </c>
      <c r="C10" s="113">
        <v>3968084222</v>
      </c>
      <c r="D10" s="25"/>
      <c r="E10" s="43">
        <v>-3400003637</v>
      </c>
      <c r="F10" s="44"/>
      <c r="G10" s="43">
        <v>0</v>
      </c>
      <c r="H10" s="44"/>
      <c r="I10" s="116">
        <v>568080585</v>
      </c>
      <c r="K10" s="113">
        <v>4597751830</v>
      </c>
      <c r="L10" s="44"/>
      <c r="M10" s="43">
        <v>1001540529</v>
      </c>
      <c r="N10" s="44"/>
      <c r="O10" s="43">
        <v>0</v>
      </c>
      <c r="P10" s="44"/>
      <c r="Q10" s="116">
        <v>5599292359</v>
      </c>
    </row>
    <row r="11" spans="1:17" ht="21" x14ac:dyDescent="0.55000000000000004">
      <c r="A11" s="57" t="s">
        <v>27</v>
      </c>
      <c r="C11" s="113">
        <v>13522972830</v>
      </c>
      <c r="D11" s="25"/>
      <c r="E11" s="43">
        <v>-20996193750</v>
      </c>
      <c r="F11" s="44"/>
      <c r="G11" s="43">
        <v>0</v>
      </c>
      <c r="H11" s="44"/>
      <c r="I11" s="116">
        <v>-7473220920</v>
      </c>
      <c r="K11" s="113">
        <v>16525010217</v>
      </c>
      <c r="L11" s="44"/>
      <c r="M11" s="43">
        <v>2055275000</v>
      </c>
      <c r="N11" s="44"/>
      <c r="O11" s="43">
        <v>0</v>
      </c>
      <c r="P11" s="44"/>
      <c r="Q11" s="116">
        <v>18580285217</v>
      </c>
    </row>
    <row r="12" spans="1:17" ht="21" x14ac:dyDescent="0.55000000000000004">
      <c r="A12" s="57" t="s">
        <v>59</v>
      </c>
      <c r="C12" s="113">
        <v>5758198712</v>
      </c>
      <c r="D12" s="25"/>
      <c r="E12" s="43">
        <v>-4890853372</v>
      </c>
      <c r="F12" s="44"/>
      <c r="G12" s="43">
        <v>0</v>
      </c>
      <c r="H12" s="44"/>
      <c r="I12" s="116">
        <v>867345340</v>
      </c>
      <c r="K12" s="113">
        <v>7035223080</v>
      </c>
      <c r="L12" s="44"/>
      <c r="M12" s="43">
        <v>13752152069</v>
      </c>
      <c r="N12" s="44"/>
      <c r="O12" s="43">
        <v>0</v>
      </c>
      <c r="P12" s="44"/>
      <c r="Q12" s="116">
        <v>20787375149</v>
      </c>
    </row>
    <row r="13" spans="1:17" ht="21" x14ac:dyDescent="0.55000000000000004">
      <c r="A13" s="57" t="s">
        <v>36</v>
      </c>
      <c r="C13" s="113">
        <v>0</v>
      </c>
      <c r="D13" s="25"/>
      <c r="E13" s="43">
        <v>5180475288</v>
      </c>
      <c r="F13" s="44"/>
      <c r="G13" s="43">
        <v>0</v>
      </c>
      <c r="H13" s="44"/>
      <c r="I13" s="116">
        <v>5180475288</v>
      </c>
      <c r="K13" s="113">
        <v>0</v>
      </c>
      <c r="L13" s="44"/>
      <c r="M13" s="43">
        <v>6373566728</v>
      </c>
      <c r="N13" s="44"/>
      <c r="O13" s="43">
        <v>0</v>
      </c>
      <c r="P13" s="44"/>
      <c r="Q13" s="116">
        <v>6373566728</v>
      </c>
    </row>
    <row r="14" spans="1:17" ht="21" x14ac:dyDescent="0.55000000000000004">
      <c r="A14" s="57" t="s">
        <v>40</v>
      </c>
      <c r="C14" s="113">
        <v>0</v>
      </c>
      <c r="D14" s="25"/>
      <c r="E14" s="43">
        <v>1202781957</v>
      </c>
      <c r="F14" s="44"/>
      <c r="G14" s="43">
        <v>0</v>
      </c>
      <c r="H14" s="44"/>
      <c r="I14" s="116">
        <v>1202781957</v>
      </c>
      <c r="K14" s="113">
        <v>0</v>
      </c>
      <c r="L14" s="44"/>
      <c r="M14" s="43">
        <v>2176795320</v>
      </c>
      <c r="N14" s="44"/>
      <c r="O14" s="43">
        <v>0</v>
      </c>
      <c r="P14" s="44"/>
      <c r="Q14" s="116">
        <v>2176795320</v>
      </c>
    </row>
    <row r="15" spans="1:17" ht="21" x14ac:dyDescent="0.55000000000000004">
      <c r="A15" s="57" t="s">
        <v>63</v>
      </c>
      <c r="C15" s="113">
        <v>0</v>
      </c>
      <c r="D15" s="25"/>
      <c r="E15" s="43">
        <v>26160306</v>
      </c>
      <c r="F15" s="44"/>
      <c r="G15" s="43">
        <v>0</v>
      </c>
      <c r="H15" s="44"/>
      <c r="I15" s="116">
        <v>26160306</v>
      </c>
      <c r="K15" s="113">
        <v>0</v>
      </c>
      <c r="L15" s="44"/>
      <c r="M15" s="43">
        <v>26160306</v>
      </c>
      <c r="N15" s="44"/>
      <c r="O15" s="43">
        <v>0</v>
      </c>
      <c r="P15" s="44"/>
      <c r="Q15" s="116">
        <v>26160306</v>
      </c>
    </row>
    <row r="16" spans="1:17" ht="21" x14ac:dyDescent="0.55000000000000004">
      <c r="A16" s="57" t="s">
        <v>67</v>
      </c>
      <c r="C16" s="113">
        <v>0</v>
      </c>
      <c r="D16" s="25"/>
      <c r="E16" s="43">
        <v>128007233</v>
      </c>
      <c r="F16" s="44"/>
      <c r="G16" s="43">
        <v>0</v>
      </c>
      <c r="H16" s="44"/>
      <c r="I16" s="116">
        <v>128007233</v>
      </c>
      <c r="K16" s="113">
        <v>0</v>
      </c>
      <c r="L16" s="44"/>
      <c r="M16" s="43">
        <v>128007233</v>
      </c>
      <c r="N16" s="44"/>
      <c r="O16" s="43">
        <v>0</v>
      </c>
      <c r="P16" s="44"/>
      <c r="Q16" s="116">
        <v>128007233</v>
      </c>
    </row>
    <row r="17" spans="1:17" x14ac:dyDescent="0.45">
      <c r="A17" s="111" t="s">
        <v>71</v>
      </c>
      <c r="C17" s="114">
        <v>0</v>
      </c>
      <c r="D17" s="25"/>
      <c r="E17" s="44">
        <v>4528896</v>
      </c>
      <c r="F17" s="44"/>
      <c r="G17" s="44">
        <v>0</v>
      </c>
      <c r="H17" s="44"/>
      <c r="I17" s="75">
        <v>4528896</v>
      </c>
      <c r="K17" s="114">
        <v>0</v>
      </c>
      <c r="L17" s="44"/>
      <c r="M17" s="44">
        <v>4528896</v>
      </c>
      <c r="N17" s="44"/>
      <c r="O17" s="44">
        <v>0</v>
      </c>
      <c r="P17" s="44"/>
      <c r="Q17" s="75">
        <v>4528896</v>
      </c>
    </row>
    <row r="18" spans="1:17" x14ac:dyDescent="0.45">
      <c r="A18" s="111" t="s">
        <v>74</v>
      </c>
      <c r="C18" s="114">
        <v>0</v>
      </c>
      <c r="D18" s="25"/>
      <c r="E18" s="44">
        <v>282965505</v>
      </c>
      <c r="F18" s="44"/>
      <c r="G18" s="44">
        <v>0</v>
      </c>
      <c r="H18" s="44"/>
      <c r="I18" s="75">
        <v>282965505</v>
      </c>
      <c r="K18" s="114">
        <v>0</v>
      </c>
      <c r="L18" s="44"/>
      <c r="M18" s="44">
        <v>282965505</v>
      </c>
      <c r="N18" s="44"/>
      <c r="O18" s="44">
        <v>0</v>
      </c>
      <c r="P18" s="44"/>
      <c r="Q18" s="75">
        <v>282965505</v>
      </c>
    </row>
    <row r="19" spans="1:17" x14ac:dyDescent="0.45">
      <c r="A19" s="111" t="s">
        <v>77</v>
      </c>
      <c r="C19" s="114">
        <v>0</v>
      </c>
      <c r="D19" s="25"/>
      <c r="E19" s="44">
        <v>142109589</v>
      </c>
      <c r="F19" s="44"/>
      <c r="G19" s="44">
        <v>0</v>
      </c>
      <c r="H19" s="44"/>
      <c r="I19" s="75">
        <v>142109589</v>
      </c>
      <c r="K19" s="114">
        <v>0</v>
      </c>
      <c r="L19" s="44"/>
      <c r="M19" s="44">
        <v>142109589</v>
      </c>
      <c r="N19" s="44"/>
      <c r="O19" s="44">
        <v>0</v>
      </c>
      <c r="P19" s="44"/>
      <c r="Q19" s="75">
        <v>142109589</v>
      </c>
    </row>
    <row r="20" spans="1:17" x14ac:dyDescent="0.45">
      <c r="A20" s="111" t="s">
        <v>79</v>
      </c>
      <c r="C20" s="114">
        <v>0</v>
      </c>
      <c r="D20" s="25"/>
      <c r="E20" s="44">
        <v>12940658</v>
      </c>
      <c r="F20" s="44"/>
      <c r="G20" s="44">
        <v>0</v>
      </c>
      <c r="H20" s="44"/>
      <c r="I20" s="75">
        <v>12940658</v>
      </c>
      <c r="K20" s="114">
        <v>0</v>
      </c>
      <c r="L20" s="44"/>
      <c r="M20" s="44">
        <v>12940658</v>
      </c>
      <c r="N20" s="44"/>
      <c r="O20" s="44">
        <v>0</v>
      </c>
      <c r="P20" s="44"/>
      <c r="Q20" s="75">
        <v>12940658</v>
      </c>
    </row>
    <row r="21" spans="1:17" x14ac:dyDescent="0.45">
      <c r="A21" s="111" t="s">
        <v>83</v>
      </c>
      <c r="C21" s="114">
        <v>0</v>
      </c>
      <c r="D21" s="25"/>
      <c r="E21" s="44">
        <v>10048599</v>
      </c>
      <c r="F21" s="44"/>
      <c r="G21" s="44">
        <v>0</v>
      </c>
      <c r="H21" s="44"/>
      <c r="I21" s="75">
        <v>10048599</v>
      </c>
      <c r="K21" s="114">
        <v>0</v>
      </c>
      <c r="L21" s="44"/>
      <c r="M21" s="44">
        <v>10048599</v>
      </c>
      <c r="N21" s="44"/>
      <c r="O21" s="44">
        <v>0</v>
      </c>
      <c r="P21" s="44"/>
      <c r="Q21" s="75">
        <v>10048599</v>
      </c>
    </row>
    <row r="22" spans="1:17" x14ac:dyDescent="0.45">
      <c r="A22" s="111" t="s">
        <v>32</v>
      </c>
      <c r="C22" s="114">
        <v>0</v>
      </c>
      <c r="D22" s="25"/>
      <c r="E22" s="44">
        <v>-4416549354</v>
      </c>
      <c r="F22" s="44"/>
      <c r="G22" s="44">
        <v>0</v>
      </c>
      <c r="H22" s="44"/>
      <c r="I22" s="75">
        <v>-4416549354</v>
      </c>
      <c r="K22" s="114">
        <v>0</v>
      </c>
      <c r="L22" s="44"/>
      <c r="M22" s="44">
        <v>14810267633</v>
      </c>
      <c r="N22" s="44"/>
      <c r="O22" s="44">
        <v>0</v>
      </c>
      <c r="P22" s="44"/>
      <c r="Q22" s="75">
        <v>14810267633</v>
      </c>
    </row>
    <row r="23" spans="1:17" x14ac:dyDescent="0.45">
      <c r="A23" s="111" t="s">
        <v>87</v>
      </c>
      <c r="C23" s="114">
        <v>0</v>
      </c>
      <c r="D23" s="25"/>
      <c r="E23" s="44">
        <v>10226580</v>
      </c>
      <c r="F23" s="44"/>
      <c r="G23" s="44">
        <v>0</v>
      </c>
      <c r="H23" s="44"/>
      <c r="I23" s="75">
        <v>10226580</v>
      </c>
      <c r="K23" s="114">
        <v>0</v>
      </c>
      <c r="L23" s="44"/>
      <c r="M23" s="44">
        <v>10226580</v>
      </c>
      <c r="N23" s="44"/>
      <c r="O23" s="44">
        <v>0</v>
      </c>
      <c r="P23" s="44"/>
      <c r="Q23" s="75">
        <v>10226580</v>
      </c>
    </row>
    <row r="24" spans="1:17" ht="19.5" thickBot="1" x14ac:dyDescent="0.5">
      <c r="A24" s="112" t="s">
        <v>44</v>
      </c>
      <c r="C24" s="115">
        <v>0</v>
      </c>
      <c r="D24" s="36"/>
      <c r="E24" s="47">
        <v>3037796000</v>
      </c>
      <c r="F24" s="47"/>
      <c r="G24" s="47">
        <v>0</v>
      </c>
      <c r="H24" s="47"/>
      <c r="I24" s="78">
        <v>3037796000</v>
      </c>
      <c r="K24" s="115">
        <v>0</v>
      </c>
      <c r="L24" s="47"/>
      <c r="M24" s="47">
        <v>2611258500</v>
      </c>
      <c r="N24" s="47"/>
      <c r="O24" s="47">
        <v>0</v>
      </c>
      <c r="P24" s="47"/>
      <c r="Q24" s="78">
        <v>2611258500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rightToLeft="1" zoomScale="80" zoomScaleNormal="80" workbookViewId="0">
      <selection activeCell="A5" sqref="A5"/>
    </sheetView>
  </sheetViews>
  <sheetFormatPr defaultColWidth="9.140625" defaultRowHeight="18.75" x14ac:dyDescent="0.45"/>
  <cols>
    <col min="1" max="1" width="26.7109375" style="10" bestFit="1" customWidth="1"/>
    <col min="2" max="2" width="20.28515625" style="10" bestFit="1" customWidth="1"/>
    <col min="3" max="3" width="22.28515625" style="10" bestFit="1" customWidth="1"/>
    <col min="4" max="4" width="1" style="10" customWidth="1"/>
    <col min="5" max="5" width="41.140625" style="10" bestFit="1" customWidth="1"/>
    <col min="6" max="6" width="9.85546875" style="10" bestFit="1" customWidth="1"/>
    <col min="7" max="7" width="35.7109375" style="10" bestFit="1" customWidth="1"/>
    <col min="8" max="8" width="1" style="10" customWidth="1"/>
    <col min="9" max="9" width="41.140625" style="10" bestFit="1" customWidth="1"/>
    <col min="10" max="11" width="37.28515625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tr">
        <f>'[2]سرمایه‌گذاری در اوراق بهادار'!A2:Q2</f>
        <v>صندوق سرمایه گذاری اعتماد هامرز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tr">
        <f>'[2]سرمایه‌گذاری در اوراق بهادار'!A3:Q3</f>
        <v>صورت وضعیت درآمدها</v>
      </c>
      <c r="B3" s="11" t="s">
        <v>167</v>
      </c>
      <c r="C3" s="11" t="s">
        <v>167</v>
      </c>
      <c r="D3" s="11" t="s">
        <v>167</v>
      </c>
      <c r="E3" s="11" t="s">
        <v>167</v>
      </c>
      <c r="F3" s="11" t="s">
        <v>167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1401/01/31</v>
      </c>
      <c r="B4" s="11" t="s">
        <v>220</v>
      </c>
      <c r="C4" s="11" t="s">
        <v>220</v>
      </c>
      <c r="D4" s="11" t="s">
        <v>220</v>
      </c>
      <c r="E4" s="11" t="s">
        <v>220</v>
      </c>
      <c r="F4" s="11" t="s">
        <v>220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66" t="s">
        <v>194</v>
      </c>
      <c r="B6" s="117" t="s">
        <v>194</v>
      </c>
      <c r="C6" s="67" t="s">
        <v>194</v>
      </c>
      <c r="E6" s="66" t="s">
        <v>169</v>
      </c>
      <c r="F6" s="117" t="s">
        <v>169</v>
      </c>
      <c r="G6" s="67" t="s">
        <v>169</v>
      </c>
      <c r="I6" s="66" t="s">
        <v>170</v>
      </c>
      <c r="J6" s="117" t="s">
        <v>170</v>
      </c>
      <c r="K6" s="67" t="s">
        <v>170</v>
      </c>
    </row>
    <row r="7" spans="1:11" ht="30" x14ac:dyDescent="0.45">
      <c r="A7" s="27" t="s">
        <v>195</v>
      </c>
      <c r="B7" s="14"/>
      <c r="C7" s="29" t="s">
        <v>104</v>
      </c>
      <c r="E7" s="27" t="s">
        <v>196</v>
      </c>
      <c r="F7" s="14"/>
      <c r="G7" s="29" t="s">
        <v>197</v>
      </c>
      <c r="I7" s="27" t="s">
        <v>196</v>
      </c>
      <c r="J7" s="14"/>
      <c r="K7" s="29" t="s">
        <v>197</v>
      </c>
    </row>
    <row r="8" spans="1:11" ht="21" x14ac:dyDescent="0.55000000000000004">
      <c r="A8" s="79" t="s">
        <v>110</v>
      </c>
      <c r="B8" s="14"/>
      <c r="C8" s="60" t="s">
        <v>111</v>
      </c>
      <c r="E8" s="68">
        <v>7468</v>
      </c>
      <c r="F8" s="14"/>
      <c r="G8" s="60" t="s">
        <v>176</v>
      </c>
      <c r="I8" s="68">
        <v>15687</v>
      </c>
      <c r="J8" s="14"/>
      <c r="K8" s="60" t="s">
        <v>176</v>
      </c>
    </row>
    <row r="9" spans="1:11" ht="21" x14ac:dyDescent="0.55000000000000004">
      <c r="A9" s="79" t="s">
        <v>114</v>
      </c>
      <c r="B9" s="14"/>
      <c r="C9" s="60" t="s">
        <v>115</v>
      </c>
      <c r="E9" s="68">
        <v>5346</v>
      </c>
      <c r="F9" s="14"/>
      <c r="G9" s="60" t="s">
        <v>176</v>
      </c>
      <c r="I9" s="68">
        <v>2250588</v>
      </c>
      <c r="J9" s="14"/>
      <c r="K9" s="60" t="s">
        <v>176</v>
      </c>
    </row>
    <row r="10" spans="1:11" ht="21" x14ac:dyDescent="0.55000000000000004">
      <c r="A10" s="79" t="s">
        <v>118</v>
      </c>
      <c r="B10" s="14"/>
      <c r="C10" s="60" t="s">
        <v>119</v>
      </c>
      <c r="E10" s="68">
        <v>784620</v>
      </c>
      <c r="F10" s="14"/>
      <c r="G10" s="60" t="s">
        <v>176</v>
      </c>
      <c r="I10" s="68">
        <v>784620</v>
      </c>
      <c r="J10" s="14"/>
      <c r="K10" s="60" t="s">
        <v>176</v>
      </c>
    </row>
    <row r="11" spans="1:11" ht="21" x14ac:dyDescent="0.55000000000000004">
      <c r="A11" s="79" t="s">
        <v>121</v>
      </c>
      <c r="B11" s="14"/>
      <c r="C11" s="60" t="s">
        <v>122</v>
      </c>
      <c r="E11" s="68">
        <v>7945</v>
      </c>
      <c r="F11" s="14"/>
      <c r="G11" s="60" t="s">
        <v>176</v>
      </c>
      <c r="I11" s="68">
        <v>14766</v>
      </c>
      <c r="J11" s="14"/>
      <c r="K11" s="60" t="s">
        <v>176</v>
      </c>
    </row>
    <row r="12" spans="1:11" ht="21" x14ac:dyDescent="0.55000000000000004">
      <c r="A12" s="79" t="s">
        <v>177</v>
      </c>
      <c r="B12" s="14"/>
      <c r="C12" s="60" t="s">
        <v>198</v>
      </c>
      <c r="E12" s="68">
        <v>0</v>
      </c>
      <c r="F12" s="14"/>
      <c r="G12" s="60" t="s">
        <v>176</v>
      </c>
      <c r="I12" s="68">
        <v>28317857533</v>
      </c>
      <c r="J12" s="14"/>
      <c r="K12" s="60" t="s">
        <v>176</v>
      </c>
    </row>
    <row r="13" spans="1:11" ht="21" x14ac:dyDescent="0.55000000000000004">
      <c r="A13" s="79" t="s">
        <v>110</v>
      </c>
      <c r="B13" s="14"/>
      <c r="C13" s="60" t="s">
        <v>199</v>
      </c>
      <c r="E13" s="68">
        <v>0</v>
      </c>
      <c r="F13" s="14"/>
      <c r="G13" s="60" t="s">
        <v>176</v>
      </c>
      <c r="I13" s="68">
        <v>4354191780</v>
      </c>
      <c r="J13" s="14"/>
      <c r="K13" s="60" t="s">
        <v>176</v>
      </c>
    </row>
    <row r="14" spans="1:11" ht="21" x14ac:dyDescent="0.55000000000000004">
      <c r="A14" s="79" t="s">
        <v>110</v>
      </c>
      <c r="B14" s="14"/>
      <c r="C14" s="60" t="s">
        <v>200</v>
      </c>
      <c r="E14" s="68">
        <v>0</v>
      </c>
      <c r="F14" s="14"/>
      <c r="G14" s="60" t="s">
        <v>176</v>
      </c>
      <c r="I14" s="68">
        <v>4430136986</v>
      </c>
      <c r="J14" s="14"/>
      <c r="K14" s="60" t="s">
        <v>176</v>
      </c>
    </row>
    <row r="15" spans="1:11" ht="21" x14ac:dyDescent="0.55000000000000004">
      <c r="A15" s="79" t="s">
        <v>110</v>
      </c>
      <c r="B15" s="14"/>
      <c r="C15" s="60" t="s">
        <v>123</v>
      </c>
      <c r="E15" s="68">
        <v>1269089036</v>
      </c>
      <c r="F15" s="14"/>
      <c r="G15" s="60" t="s">
        <v>176</v>
      </c>
      <c r="I15" s="68">
        <v>6409372582</v>
      </c>
      <c r="J15" s="14"/>
      <c r="K15" s="60" t="s">
        <v>176</v>
      </c>
    </row>
    <row r="16" spans="1:11" ht="21" x14ac:dyDescent="0.55000000000000004">
      <c r="A16" s="79" t="s">
        <v>110</v>
      </c>
      <c r="B16" s="14"/>
      <c r="C16" s="60" t="s">
        <v>127</v>
      </c>
      <c r="E16" s="68">
        <v>4278382168</v>
      </c>
      <c r="F16" s="14"/>
      <c r="G16" s="60" t="s">
        <v>176</v>
      </c>
      <c r="I16" s="68">
        <v>11689323247</v>
      </c>
      <c r="J16" s="14"/>
      <c r="K16" s="60" t="s">
        <v>176</v>
      </c>
    </row>
    <row r="17" spans="1:11" ht="21" x14ac:dyDescent="0.55000000000000004">
      <c r="A17" s="79" t="s">
        <v>121</v>
      </c>
      <c r="B17" s="14"/>
      <c r="C17" s="60" t="s">
        <v>201</v>
      </c>
      <c r="E17" s="68">
        <v>0</v>
      </c>
      <c r="F17" s="14"/>
      <c r="G17" s="60" t="s">
        <v>176</v>
      </c>
      <c r="I17" s="68">
        <v>25816438350</v>
      </c>
      <c r="J17" s="14"/>
      <c r="K17" s="60" t="s">
        <v>176</v>
      </c>
    </row>
    <row r="18" spans="1:11" ht="21" x14ac:dyDescent="0.55000000000000004">
      <c r="A18" s="79" t="s">
        <v>121</v>
      </c>
      <c r="B18" s="14"/>
      <c r="C18" s="60" t="s">
        <v>202</v>
      </c>
      <c r="E18" s="68">
        <v>0</v>
      </c>
      <c r="F18" s="14"/>
      <c r="G18" s="60" t="s">
        <v>176</v>
      </c>
      <c r="I18" s="68">
        <v>4216739718</v>
      </c>
      <c r="J18" s="14"/>
      <c r="K18" s="60" t="s">
        <v>176</v>
      </c>
    </row>
    <row r="19" spans="1:11" ht="21" x14ac:dyDescent="0.55000000000000004">
      <c r="A19" s="79" t="s">
        <v>121</v>
      </c>
      <c r="B19" s="14"/>
      <c r="C19" s="60" t="s">
        <v>203</v>
      </c>
      <c r="E19" s="68">
        <v>0</v>
      </c>
      <c r="F19" s="14"/>
      <c r="G19" s="60" t="s">
        <v>176</v>
      </c>
      <c r="I19" s="68">
        <v>4876438350</v>
      </c>
      <c r="J19" s="14"/>
      <c r="K19" s="60" t="s">
        <v>176</v>
      </c>
    </row>
    <row r="20" spans="1:11" ht="21" x14ac:dyDescent="0.55000000000000004">
      <c r="A20" s="79" t="s">
        <v>121</v>
      </c>
      <c r="B20" s="14"/>
      <c r="C20" s="60" t="s">
        <v>129</v>
      </c>
      <c r="E20" s="68">
        <v>1168657530</v>
      </c>
      <c r="F20" s="14"/>
      <c r="G20" s="60" t="s">
        <v>176</v>
      </c>
      <c r="I20" s="68">
        <v>7094136978</v>
      </c>
      <c r="J20" s="14"/>
      <c r="K20" s="60" t="s">
        <v>176</v>
      </c>
    </row>
    <row r="21" spans="1:11" ht="21" x14ac:dyDescent="0.55000000000000004">
      <c r="A21" s="79" t="s">
        <v>121</v>
      </c>
      <c r="B21" s="14"/>
      <c r="C21" s="60" t="s">
        <v>131</v>
      </c>
      <c r="E21" s="68">
        <v>4272904096</v>
      </c>
      <c r="F21" s="14"/>
      <c r="G21" s="60" t="s">
        <v>176</v>
      </c>
      <c r="I21" s="68">
        <v>11536520524</v>
      </c>
      <c r="J21" s="14"/>
      <c r="K21" s="60" t="s">
        <v>176</v>
      </c>
    </row>
    <row r="22" spans="1:11" ht="21" x14ac:dyDescent="0.55000000000000004">
      <c r="A22" s="79" t="s">
        <v>121</v>
      </c>
      <c r="B22" s="14"/>
      <c r="C22" s="60" t="s">
        <v>133</v>
      </c>
      <c r="E22" s="68">
        <v>91301355</v>
      </c>
      <c r="F22" s="14"/>
      <c r="G22" s="60" t="s">
        <v>176</v>
      </c>
      <c r="I22" s="68">
        <v>237671208</v>
      </c>
      <c r="J22" s="14"/>
      <c r="K22" s="60" t="s">
        <v>176</v>
      </c>
    </row>
    <row r="23" spans="1:11" ht="21" x14ac:dyDescent="0.55000000000000004">
      <c r="A23" s="79" t="s">
        <v>118</v>
      </c>
      <c r="B23" s="14"/>
      <c r="C23" s="60" t="s">
        <v>135</v>
      </c>
      <c r="E23" s="68">
        <v>5047139698</v>
      </c>
      <c r="F23" s="14"/>
      <c r="G23" s="60" t="s">
        <v>176</v>
      </c>
      <c r="I23" s="68">
        <v>34335012554</v>
      </c>
      <c r="J23" s="14"/>
      <c r="K23" s="60" t="s">
        <v>176</v>
      </c>
    </row>
    <row r="24" spans="1:11" ht="21" x14ac:dyDescent="0.55000000000000004">
      <c r="A24" s="79" t="s">
        <v>114</v>
      </c>
      <c r="B24" s="14"/>
      <c r="C24" s="60" t="s">
        <v>137</v>
      </c>
      <c r="E24" s="68">
        <v>1848852710</v>
      </c>
      <c r="F24" s="14"/>
      <c r="G24" s="60" t="s">
        <v>176</v>
      </c>
      <c r="I24" s="68">
        <v>21746690372</v>
      </c>
      <c r="J24" s="14"/>
      <c r="K24" s="60" t="s">
        <v>176</v>
      </c>
    </row>
    <row r="25" spans="1:11" ht="21" x14ac:dyDescent="0.55000000000000004">
      <c r="A25" s="79" t="s">
        <v>114</v>
      </c>
      <c r="B25" s="14"/>
      <c r="C25" s="60" t="s">
        <v>139</v>
      </c>
      <c r="E25" s="68">
        <v>1623520957</v>
      </c>
      <c r="F25" s="14"/>
      <c r="G25" s="60" t="s">
        <v>176</v>
      </c>
      <c r="I25" s="68">
        <v>2670953817</v>
      </c>
      <c r="J25" s="14"/>
      <c r="K25" s="60" t="s">
        <v>176</v>
      </c>
    </row>
    <row r="26" spans="1:11" ht="21" x14ac:dyDescent="0.55000000000000004">
      <c r="A26" s="79" t="s">
        <v>114</v>
      </c>
      <c r="B26" s="14"/>
      <c r="C26" s="60" t="s">
        <v>142</v>
      </c>
      <c r="E26" s="68">
        <v>24460271</v>
      </c>
      <c r="F26" s="14"/>
      <c r="G26" s="60" t="s">
        <v>176</v>
      </c>
      <c r="I26" s="68">
        <v>33139722</v>
      </c>
      <c r="J26" s="14"/>
      <c r="K26" s="60" t="s">
        <v>176</v>
      </c>
    </row>
    <row r="27" spans="1:11" ht="21" x14ac:dyDescent="0.55000000000000004">
      <c r="A27" s="79" t="s">
        <v>118</v>
      </c>
      <c r="B27" s="14"/>
      <c r="C27" s="60" t="s">
        <v>144</v>
      </c>
      <c r="E27" s="68">
        <v>2881643835</v>
      </c>
      <c r="F27" s="14"/>
      <c r="G27" s="60" t="s">
        <v>176</v>
      </c>
      <c r="I27" s="68">
        <v>2881643835</v>
      </c>
      <c r="J27" s="14"/>
      <c r="K27" s="60" t="s">
        <v>176</v>
      </c>
    </row>
    <row r="28" spans="1:11" ht="21" x14ac:dyDescent="0.55000000000000004">
      <c r="A28" s="79" t="s">
        <v>114</v>
      </c>
      <c r="B28" s="14"/>
      <c r="C28" s="60" t="s">
        <v>147</v>
      </c>
      <c r="E28" s="68">
        <v>2177605470</v>
      </c>
      <c r="F28" s="14"/>
      <c r="G28" s="60" t="s">
        <v>176</v>
      </c>
      <c r="I28" s="68">
        <v>2177605470</v>
      </c>
      <c r="J28" s="14"/>
      <c r="K28" s="60" t="s">
        <v>176</v>
      </c>
    </row>
    <row r="29" spans="1:11" ht="21" x14ac:dyDescent="0.55000000000000004">
      <c r="A29" s="79" t="s">
        <v>149</v>
      </c>
      <c r="B29" s="14"/>
      <c r="C29" s="60" t="s">
        <v>152</v>
      </c>
      <c r="E29" s="68">
        <v>2608219166</v>
      </c>
      <c r="F29" s="14"/>
      <c r="G29" s="60" t="s">
        <v>176</v>
      </c>
      <c r="I29" s="68">
        <v>2608219166</v>
      </c>
      <c r="J29" s="14"/>
      <c r="K29" s="60" t="s">
        <v>176</v>
      </c>
    </row>
    <row r="30" spans="1:11" ht="21" x14ac:dyDescent="0.55000000000000004">
      <c r="A30" s="79" t="s">
        <v>154</v>
      </c>
      <c r="B30" s="14"/>
      <c r="C30" s="60" t="s">
        <v>155</v>
      </c>
      <c r="E30" s="68">
        <v>951783282</v>
      </c>
      <c r="F30" s="14"/>
      <c r="G30" s="60" t="s">
        <v>176</v>
      </c>
      <c r="I30" s="68">
        <v>951783282</v>
      </c>
      <c r="J30" s="14"/>
      <c r="K30" s="60" t="s">
        <v>176</v>
      </c>
    </row>
    <row r="31" spans="1:11" ht="21" x14ac:dyDescent="0.55000000000000004">
      <c r="A31" s="79" t="s">
        <v>158</v>
      </c>
      <c r="B31" s="14"/>
      <c r="C31" s="60" t="s">
        <v>159</v>
      </c>
      <c r="E31" s="68">
        <v>704219175</v>
      </c>
      <c r="F31" s="14"/>
      <c r="G31" s="60" t="s">
        <v>176</v>
      </c>
      <c r="I31" s="68">
        <v>704219175</v>
      </c>
      <c r="J31" s="14"/>
      <c r="K31" s="60" t="s">
        <v>176</v>
      </c>
    </row>
    <row r="32" spans="1:11" ht="21" x14ac:dyDescent="0.55000000000000004">
      <c r="A32" s="79" t="s">
        <v>118</v>
      </c>
      <c r="B32" s="14"/>
      <c r="C32" s="60" t="s">
        <v>161</v>
      </c>
      <c r="E32" s="68">
        <v>141369862</v>
      </c>
      <c r="F32" s="14"/>
      <c r="G32" s="60" t="s">
        <v>176</v>
      </c>
      <c r="I32" s="68">
        <v>141369862</v>
      </c>
      <c r="J32" s="14"/>
      <c r="K32" s="60" t="s">
        <v>176</v>
      </c>
    </row>
    <row r="33" spans="1:11" ht="21" x14ac:dyDescent="0.55000000000000004">
      <c r="A33" s="79" t="s">
        <v>149</v>
      </c>
      <c r="B33" s="14"/>
      <c r="C33" s="60" t="s">
        <v>164</v>
      </c>
      <c r="E33" s="68">
        <v>141369862</v>
      </c>
      <c r="F33" s="14"/>
      <c r="G33" s="60" t="s">
        <v>176</v>
      </c>
      <c r="I33" s="68">
        <v>141369862</v>
      </c>
      <c r="J33" s="14"/>
      <c r="K33" s="60" t="s">
        <v>176</v>
      </c>
    </row>
    <row r="34" spans="1:11" ht="21.75" thickBot="1" x14ac:dyDescent="0.6">
      <c r="A34" s="82" t="s">
        <v>114</v>
      </c>
      <c r="B34" s="63"/>
      <c r="C34" s="64" t="s">
        <v>165</v>
      </c>
      <c r="E34" s="70">
        <v>139232876</v>
      </c>
      <c r="F34" s="63"/>
      <c r="G34" s="64" t="s">
        <v>176</v>
      </c>
      <c r="I34" s="70">
        <v>139232876</v>
      </c>
      <c r="J34" s="63"/>
      <c r="K34" s="64" t="s">
        <v>176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167</v>
      </c>
      <c r="B3" s="11" t="s">
        <v>167</v>
      </c>
      <c r="C3" s="11" t="s">
        <v>167</v>
      </c>
      <c r="D3" s="11" t="s">
        <v>167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204</v>
      </c>
      <c r="C6" s="19" t="s">
        <v>169</v>
      </c>
      <c r="E6" s="19" t="s">
        <v>6</v>
      </c>
    </row>
    <row r="7" spans="1:5" ht="30" x14ac:dyDescent="0.45">
      <c r="A7" s="11" t="s">
        <v>204</v>
      </c>
      <c r="C7" s="19" t="s">
        <v>107</v>
      </c>
      <c r="E7" s="19" t="s">
        <v>107</v>
      </c>
    </row>
    <row r="8" spans="1:5" ht="21" x14ac:dyDescent="0.55000000000000004">
      <c r="A8" s="118" t="s">
        <v>204</v>
      </c>
      <c r="C8" s="119">
        <v>0</v>
      </c>
      <c r="E8" s="119">
        <v>0</v>
      </c>
    </row>
    <row r="9" spans="1:5" ht="21" x14ac:dyDescent="0.55000000000000004">
      <c r="A9" s="118" t="s">
        <v>205</v>
      </c>
      <c r="C9" s="119">
        <v>0</v>
      </c>
      <c r="E9" s="119">
        <v>0</v>
      </c>
    </row>
    <row r="10" spans="1:5" ht="21" x14ac:dyDescent="0.55000000000000004">
      <c r="A10" s="118" t="s">
        <v>206</v>
      </c>
      <c r="C10" s="119">
        <v>4389434</v>
      </c>
      <c r="E10" s="119">
        <v>16389434</v>
      </c>
    </row>
    <row r="11" spans="1:5" ht="21" x14ac:dyDescent="0.55000000000000004">
      <c r="A11" s="118" t="s">
        <v>176</v>
      </c>
      <c r="C11" s="119">
        <v>4389434</v>
      </c>
      <c r="E11" s="119">
        <v>16389434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activeCell="D14" sqref="D14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4.855468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167</v>
      </c>
      <c r="B3" s="11" t="s">
        <v>167</v>
      </c>
      <c r="C3" s="11" t="s">
        <v>167</v>
      </c>
      <c r="D3" s="11" t="s">
        <v>167</v>
      </c>
      <c r="E3" s="11" t="s">
        <v>167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4" t="s">
        <v>171</v>
      </c>
      <c r="C6" s="66" t="s">
        <v>107</v>
      </c>
      <c r="D6" s="120"/>
      <c r="E6" s="117" t="s">
        <v>191</v>
      </c>
      <c r="F6" s="120"/>
      <c r="G6" s="67" t="s">
        <v>13</v>
      </c>
    </row>
    <row r="7" spans="1:7" ht="21" x14ac:dyDescent="0.55000000000000004">
      <c r="A7" s="121" t="s">
        <v>207</v>
      </c>
      <c r="C7" s="80">
        <v>0</v>
      </c>
      <c r="D7" s="14"/>
      <c r="E7" s="14" t="s">
        <v>51</v>
      </c>
      <c r="F7" s="14"/>
      <c r="G7" s="60" t="s">
        <v>51</v>
      </c>
    </row>
    <row r="8" spans="1:7" ht="21" x14ac:dyDescent="0.55000000000000004">
      <c r="A8" s="121" t="s">
        <v>208</v>
      </c>
      <c r="C8" s="80">
        <v>33954590230</v>
      </c>
      <c r="D8" s="14"/>
      <c r="E8" s="14" t="s">
        <v>209</v>
      </c>
      <c r="F8" s="14"/>
      <c r="G8" s="60" t="s">
        <v>210</v>
      </c>
    </row>
    <row r="9" spans="1:7" ht="21.75" thickBot="1" x14ac:dyDescent="0.6">
      <c r="A9" s="122" t="s">
        <v>211</v>
      </c>
      <c r="C9" s="84">
        <v>29370556728</v>
      </c>
      <c r="D9" s="63"/>
      <c r="E9" s="63" t="s">
        <v>212</v>
      </c>
      <c r="F9" s="63"/>
      <c r="G9" s="64" t="s">
        <v>213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"/>
  <sheetViews>
    <sheetView rightToLeft="1" workbookViewId="0">
      <selection activeCell="G12" sqref="G12"/>
    </sheetView>
  </sheetViews>
  <sheetFormatPr defaultColWidth="9.140625" defaultRowHeight="18.75" x14ac:dyDescent="0.45"/>
  <cols>
    <col min="1" max="1" width="30.855468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">
        <v>218</v>
      </c>
      <c r="B2" s="11"/>
      <c r="C2" s="11"/>
      <c r="D2" s="11"/>
      <c r="E2" s="11" t="s">
        <v>219</v>
      </c>
      <c r="F2" s="11" t="s">
        <v>219</v>
      </c>
      <c r="G2" s="11" t="s">
        <v>219</v>
      </c>
      <c r="H2" s="11" t="s">
        <v>219</v>
      </c>
      <c r="I2" s="11" t="s">
        <v>219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30" x14ac:dyDescent="0.4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45">
      <c r="A7" s="12" t="s">
        <v>3</v>
      </c>
      <c r="C7" s="12" t="s">
        <v>7</v>
      </c>
      <c r="D7" s="14"/>
      <c r="E7" s="12" t="s">
        <v>8</v>
      </c>
      <c r="F7" s="14"/>
      <c r="G7" s="12" t="s">
        <v>9</v>
      </c>
      <c r="I7" s="13" t="s">
        <v>10</v>
      </c>
      <c r="J7" s="13" t="s">
        <v>10</v>
      </c>
      <c r="K7" s="13" t="s">
        <v>10</v>
      </c>
      <c r="L7" s="15"/>
      <c r="M7" s="13" t="s">
        <v>11</v>
      </c>
      <c r="N7" s="13" t="s">
        <v>11</v>
      </c>
      <c r="O7" s="13" t="s">
        <v>11</v>
      </c>
      <c r="Q7" s="13" t="s">
        <v>7</v>
      </c>
      <c r="R7" s="15"/>
      <c r="S7" s="13" t="s">
        <v>12</v>
      </c>
      <c r="T7" s="15"/>
      <c r="U7" s="13" t="s">
        <v>8</v>
      </c>
      <c r="V7" s="15"/>
      <c r="W7" s="13" t="s">
        <v>9</v>
      </c>
      <c r="X7" s="15"/>
      <c r="Y7" s="13" t="s">
        <v>13</v>
      </c>
    </row>
    <row r="8" spans="1:25" ht="30" x14ac:dyDescent="0.45">
      <c r="A8" s="12" t="s">
        <v>3</v>
      </c>
      <c r="C8" s="12" t="s">
        <v>7</v>
      </c>
      <c r="D8" s="14"/>
      <c r="E8" s="12" t="s">
        <v>8</v>
      </c>
      <c r="F8" s="14"/>
      <c r="G8" s="12" t="s">
        <v>9</v>
      </c>
      <c r="I8" s="16" t="s">
        <v>7</v>
      </c>
      <c r="J8" s="15"/>
      <c r="K8" s="16" t="s">
        <v>8</v>
      </c>
      <c r="L8" s="15"/>
      <c r="M8" s="16" t="s">
        <v>7</v>
      </c>
      <c r="N8" s="15"/>
      <c r="O8" s="16" t="s">
        <v>14</v>
      </c>
      <c r="Q8" s="13" t="s">
        <v>7</v>
      </c>
      <c r="R8" s="15"/>
      <c r="S8" s="13" t="s">
        <v>12</v>
      </c>
      <c r="T8" s="15"/>
      <c r="U8" s="13" t="s">
        <v>8</v>
      </c>
      <c r="V8" s="15"/>
      <c r="W8" s="13" t="s">
        <v>9</v>
      </c>
      <c r="X8" s="15"/>
      <c r="Y8" s="13" t="s">
        <v>13</v>
      </c>
    </row>
    <row r="9" spans="1:25" ht="21" x14ac:dyDescent="0.55000000000000004">
      <c r="A9" s="17"/>
      <c r="C9" s="18"/>
      <c r="D9" s="14"/>
      <c r="E9" s="18"/>
      <c r="F9" s="14"/>
      <c r="G9" s="18"/>
      <c r="I9" s="15"/>
      <c r="J9" s="15"/>
      <c r="K9" s="15"/>
      <c r="L9" s="15"/>
      <c r="M9" s="15"/>
      <c r="N9" s="15"/>
      <c r="O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21" x14ac:dyDescent="0.55000000000000004">
      <c r="A10" s="17"/>
      <c r="C10" s="18"/>
      <c r="D10" s="14"/>
      <c r="E10" s="18"/>
      <c r="F10" s="14"/>
      <c r="G10" s="18"/>
      <c r="I10" s="15"/>
      <c r="J10" s="15"/>
      <c r="K10" s="15"/>
      <c r="L10" s="15"/>
      <c r="M10" s="15"/>
      <c r="N10" s="15"/>
      <c r="O10" s="15"/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21" x14ac:dyDescent="0.55000000000000004">
      <c r="A11" s="17"/>
      <c r="C11" s="18"/>
      <c r="D11" s="14"/>
      <c r="E11" s="18"/>
      <c r="F11" s="14"/>
      <c r="G11" s="18"/>
      <c r="I11" s="15"/>
      <c r="J11" s="15"/>
      <c r="K11" s="15"/>
      <c r="L11" s="15"/>
      <c r="M11" s="15"/>
      <c r="N11" s="15"/>
      <c r="O11" s="1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21" x14ac:dyDescent="0.55000000000000004">
      <c r="A12" s="17"/>
      <c r="C12" s="18"/>
      <c r="D12" s="14"/>
      <c r="E12" s="18"/>
      <c r="F12" s="14"/>
      <c r="G12" s="18"/>
      <c r="I12" s="15"/>
      <c r="J12" s="15"/>
      <c r="K12" s="15"/>
      <c r="L12" s="15"/>
      <c r="M12" s="15"/>
      <c r="N12" s="15"/>
      <c r="O12" s="15"/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21" x14ac:dyDescent="0.55000000000000004">
      <c r="A13" s="17"/>
      <c r="C13" s="18"/>
      <c r="D13" s="14"/>
      <c r="E13" s="18"/>
      <c r="F13" s="14"/>
      <c r="G13" s="18"/>
      <c r="I13" s="15"/>
      <c r="J13" s="15"/>
      <c r="K13" s="15"/>
      <c r="L13" s="15"/>
      <c r="M13" s="15"/>
      <c r="N13" s="15"/>
      <c r="O13" s="15"/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21" x14ac:dyDescent="0.55000000000000004">
      <c r="A14" s="17"/>
      <c r="C14" s="18"/>
      <c r="D14" s="14"/>
      <c r="E14" s="18"/>
      <c r="F14" s="14"/>
      <c r="G14" s="18"/>
      <c r="I14" s="15"/>
      <c r="J14" s="15"/>
      <c r="K14" s="15"/>
      <c r="L14" s="15"/>
      <c r="M14" s="15"/>
      <c r="N14" s="15"/>
      <c r="O14" s="15"/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21" x14ac:dyDescent="0.55000000000000004">
      <c r="A15" s="17"/>
      <c r="C15" s="18"/>
      <c r="D15" s="14"/>
      <c r="E15" s="18"/>
      <c r="F15" s="14"/>
      <c r="G15" s="18"/>
      <c r="I15" s="15"/>
      <c r="J15" s="15"/>
      <c r="K15" s="15"/>
      <c r="L15" s="15"/>
      <c r="M15" s="15"/>
      <c r="N15" s="15"/>
      <c r="O15" s="15"/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21" x14ac:dyDescent="0.55000000000000004">
      <c r="A16" s="17"/>
      <c r="C16" s="15"/>
      <c r="D16" s="15"/>
      <c r="E16" s="15"/>
      <c r="F16" s="15"/>
      <c r="G16" s="15"/>
      <c r="I16" s="15"/>
      <c r="J16" s="15"/>
      <c r="K16" s="15"/>
      <c r="L16" s="15"/>
      <c r="M16" s="15"/>
      <c r="N16" s="15"/>
      <c r="O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21" x14ac:dyDescent="0.55000000000000004">
      <c r="A17" s="17"/>
      <c r="C17" s="15"/>
      <c r="D17" s="15"/>
      <c r="E17" s="15"/>
      <c r="F17" s="15"/>
      <c r="G17" s="15"/>
      <c r="I17" s="15"/>
      <c r="J17" s="15"/>
      <c r="K17" s="15"/>
      <c r="L17" s="15"/>
      <c r="M17" s="15"/>
      <c r="N17" s="15"/>
      <c r="O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21" x14ac:dyDescent="0.55000000000000004">
      <c r="A18" s="17"/>
      <c r="C18" s="15"/>
      <c r="D18" s="15"/>
      <c r="E18" s="15"/>
      <c r="F18" s="15"/>
      <c r="G18" s="15"/>
      <c r="I18" s="15"/>
      <c r="J18" s="15"/>
      <c r="K18" s="15"/>
      <c r="L18" s="15"/>
      <c r="M18" s="15"/>
      <c r="N18" s="15"/>
      <c r="O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21" x14ac:dyDescent="0.55000000000000004">
      <c r="A19" s="17"/>
      <c r="C19" s="15"/>
      <c r="D19" s="15"/>
      <c r="E19" s="15"/>
      <c r="F19" s="15"/>
      <c r="G19" s="15"/>
      <c r="I19" s="15"/>
      <c r="J19" s="15"/>
      <c r="K19" s="15"/>
      <c r="L19" s="15"/>
      <c r="M19" s="15"/>
      <c r="N19" s="15"/>
      <c r="O19" s="1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21" x14ac:dyDescent="0.55000000000000004">
      <c r="A20" s="17"/>
      <c r="C20" s="15"/>
      <c r="D20" s="15"/>
      <c r="E20" s="15"/>
      <c r="F20" s="15"/>
      <c r="G20" s="15"/>
      <c r="I20" s="15"/>
      <c r="J20" s="15"/>
      <c r="K20" s="15"/>
      <c r="L20" s="15"/>
      <c r="M20" s="15"/>
      <c r="N20" s="15"/>
      <c r="O20" s="1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21" x14ac:dyDescent="0.55000000000000004">
      <c r="A21" s="17"/>
      <c r="C21" s="15"/>
      <c r="D21" s="15"/>
      <c r="E21" s="15"/>
      <c r="F21" s="15"/>
      <c r="G21" s="15"/>
      <c r="I21" s="15"/>
      <c r="J21" s="15"/>
      <c r="K21" s="15"/>
      <c r="L21" s="15"/>
      <c r="M21" s="15"/>
      <c r="N21" s="15"/>
      <c r="O21" s="1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21" x14ac:dyDescent="0.55000000000000004">
      <c r="A22" s="17"/>
      <c r="C22" s="15"/>
      <c r="D22" s="15"/>
      <c r="E22" s="15"/>
      <c r="F22" s="15"/>
      <c r="G22" s="15"/>
      <c r="I22" s="15"/>
      <c r="J22" s="15"/>
      <c r="K22" s="15"/>
      <c r="L22" s="15"/>
      <c r="M22" s="15"/>
      <c r="N22" s="15"/>
      <c r="O22" s="1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21" x14ac:dyDescent="0.55000000000000004">
      <c r="A23" s="17"/>
      <c r="C23" s="15"/>
      <c r="D23" s="15"/>
      <c r="E23" s="15"/>
      <c r="F23" s="15"/>
      <c r="G23" s="15"/>
      <c r="I23" s="15"/>
      <c r="J23" s="15"/>
      <c r="K23" s="15"/>
      <c r="L23" s="15"/>
      <c r="M23" s="15"/>
      <c r="N23" s="15"/>
      <c r="O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21" x14ac:dyDescent="0.55000000000000004">
      <c r="A24" s="17"/>
      <c r="C24" s="15"/>
      <c r="D24" s="15"/>
      <c r="E24" s="15"/>
      <c r="F24" s="15"/>
      <c r="G24" s="15"/>
      <c r="I24" s="15"/>
      <c r="J24" s="15"/>
      <c r="K24" s="15"/>
      <c r="L24" s="15"/>
      <c r="M24" s="15"/>
      <c r="N24" s="15"/>
      <c r="O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21" x14ac:dyDescent="0.55000000000000004">
      <c r="A25" s="17"/>
      <c r="C25" s="15"/>
      <c r="D25" s="15"/>
      <c r="E25" s="15"/>
      <c r="F25" s="15"/>
      <c r="G25" s="15"/>
      <c r="I25" s="15"/>
      <c r="J25" s="15"/>
      <c r="K25" s="15"/>
      <c r="L25" s="15"/>
      <c r="M25" s="15"/>
      <c r="N25" s="15"/>
      <c r="O25" s="1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21" x14ac:dyDescent="0.55000000000000004">
      <c r="A26" s="17"/>
      <c r="C26" s="15"/>
      <c r="D26" s="15"/>
      <c r="E26" s="15"/>
      <c r="F26" s="15"/>
      <c r="G26" s="15"/>
      <c r="I26" s="15"/>
      <c r="J26" s="15"/>
      <c r="K26" s="15"/>
      <c r="L26" s="15"/>
      <c r="M26" s="15"/>
      <c r="N26" s="15"/>
      <c r="O26" s="1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21" x14ac:dyDescent="0.55000000000000004">
      <c r="A27" s="17"/>
      <c r="C27" s="15"/>
      <c r="D27" s="15"/>
      <c r="E27" s="15"/>
      <c r="F27" s="15"/>
      <c r="G27" s="15"/>
      <c r="I27" s="15"/>
      <c r="J27" s="15"/>
      <c r="K27" s="15"/>
      <c r="L27" s="15"/>
      <c r="M27" s="15"/>
      <c r="N27" s="15"/>
      <c r="O27" s="1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21" x14ac:dyDescent="0.55000000000000004">
      <c r="A28" s="17"/>
      <c r="C28" s="15"/>
      <c r="D28" s="15"/>
      <c r="E28" s="15"/>
      <c r="F28" s="15"/>
      <c r="G28" s="15"/>
      <c r="I28" s="15"/>
      <c r="J28" s="15"/>
      <c r="K28" s="15"/>
      <c r="L28" s="15"/>
      <c r="M28" s="15"/>
      <c r="N28" s="15"/>
      <c r="O28" s="15"/>
      <c r="Q28" s="15"/>
      <c r="R28" s="15"/>
      <c r="S28" s="15"/>
      <c r="T28" s="15"/>
      <c r="U28" s="15"/>
      <c r="V28" s="15"/>
      <c r="W28" s="15"/>
      <c r="X28" s="15"/>
      <c r="Y28" s="15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20" bestFit="1" customWidth="1"/>
    <col min="2" max="2" width="1" style="20" customWidth="1"/>
    <col min="3" max="3" width="20.85546875" style="20" bestFit="1" customWidth="1"/>
    <col min="4" max="4" width="1" style="20" customWidth="1"/>
    <col min="5" max="5" width="14.85546875" style="20" bestFit="1" customWidth="1"/>
    <col min="6" max="6" width="1" style="20" customWidth="1"/>
    <col min="7" max="7" width="15.28515625" style="20" bestFit="1" customWidth="1"/>
    <col min="8" max="8" width="1" style="20" customWidth="1"/>
    <col min="9" max="9" width="12.42578125" style="20" bestFit="1" customWidth="1"/>
    <col min="10" max="10" width="1" style="20" customWidth="1"/>
    <col min="11" max="11" width="20.85546875" style="20" bestFit="1" customWidth="1"/>
    <col min="12" max="12" width="1" style="20" customWidth="1"/>
    <col min="13" max="13" width="14.85546875" style="20" bestFit="1" customWidth="1"/>
    <col min="14" max="14" width="1" style="20" customWidth="1"/>
    <col min="15" max="15" width="15.28515625" style="20" bestFit="1" customWidth="1"/>
    <col min="16" max="16" width="1" style="20" customWidth="1"/>
    <col min="17" max="17" width="12.42578125" style="20" bestFit="1" customWidth="1"/>
    <col min="18" max="18" width="1" style="20" customWidth="1"/>
    <col min="19" max="19" width="9.140625" style="20" customWidth="1"/>
    <col min="20" max="16384" width="9.140625" style="20"/>
  </cols>
  <sheetData>
    <row r="2" spans="1:17" ht="30" x14ac:dyDescent="0.45">
      <c r="A2" s="11" t="str">
        <f>[2]سهام!A2</f>
        <v>صندوق سرمایه گذاری اعتماد هامرز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tr">
        <f>[2]سهام!A3</f>
        <v>صورت وضعیت پورتفوی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1401/01/31</v>
      </c>
      <c r="B4" s="11"/>
      <c r="C4" s="11" t="s">
        <v>220</v>
      </c>
      <c r="D4" s="11" t="s">
        <v>220</v>
      </c>
      <c r="E4" s="11" t="s">
        <v>220</v>
      </c>
      <c r="F4" s="11" t="s">
        <v>220</v>
      </c>
      <c r="G4" s="11" t="s">
        <v>220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19" t="s">
        <v>15</v>
      </c>
      <c r="E7" s="19" t="s">
        <v>16</v>
      </c>
      <c r="G7" s="19" t="s">
        <v>17</v>
      </c>
      <c r="I7" s="19" t="s">
        <v>18</v>
      </c>
      <c r="K7" s="19" t="s">
        <v>15</v>
      </c>
      <c r="M7" s="19" t="s">
        <v>16</v>
      </c>
      <c r="O7" s="19" t="s">
        <v>17</v>
      </c>
      <c r="Q7" s="19" t="s">
        <v>18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28515625" style="20" bestFit="1" customWidth="1"/>
    <col min="2" max="2" width="1" style="20" customWidth="1"/>
    <col min="3" max="3" width="27.28515625" style="20" bestFit="1" customWidth="1"/>
    <col min="4" max="4" width="1" style="20" customWidth="1"/>
    <col min="5" max="5" width="24.28515625" style="20" bestFit="1" customWidth="1"/>
    <col min="6" max="6" width="1" style="20" customWidth="1"/>
    <col min="7" max="7" width="15.85546875" style="20" bestFit="1" customWidth="1"/>
    <col min="8" max="8" width="1" style="20" customWidth="1"/>
    <col min="9" max="9" width="19.42578125" style="20" bestFit="1" customWidth="1"/>
    <col min="10" max="10" width="1" style="20" customWidth="1"/>
    <col min="11" max="11" width="11.5703125" style="20" bestFit="1" customWidth="1"/>
    <col min="12" max="12" width="1" style="20" customWidth="1"/>
    <col min="13" max="13" width="11.7109375" style="20" bestFit="1" customWidth="1"/>
    <col min="14" max="14" width="1" style="20" customWidth="1"/>
    <col min="15" max="15" width="9.85546875" style="20" bestFit="1" customWidth="1"/>
    <col min="16" max="16" width="1" style="20" customWidth="1"/>
    <col min="17" max="17" width="18.85546875" style="20" bestFit="1" customWidth="1"/>
    <col min="18" max="18" width="1" style="20" customWidth="1"/>
    <col min="19" max="19" width="23.7109375" style="20" bestFit="1" customWidth="1"/>
    <col min="20" max="20" width="1" style="20" customWidth="1"/>
    <col min="21" max="21" width="8.28515625" style="20" bestFit="1" customWidth="1"/>
    <col min="22" max="22" width="1" style="20" customWidth="1"/>
    <col min="23" max="23" width="18.85546875" style="20" bestFit="1" customWidth="1"/>
    <col min="24" max="24" width="1" style="20" customWidth="1"/>
    <col min="25" max="25" width="9.85546875" style="20" bestFit="1" customWidth="1"/>
    <col min="26" max="26" width="1" style="20" customWidth="1"/>
    <col min="27" max="27" width="16.140625" style="20" bestFit="1" customWidth="1"/>
    <col min="28" max="28" width="1" style="20" customWidth="1"/>
    <col min="29" max="29" width="9.85546875" style="20" bestFit="1" customWidth="1"/>
    <col min="30" max="30" width="1" style="20" customWidth="1"/>
    <col min="31" max="31" width="23.85546875" style="20" bestFit="1" customWidth="1"/>
    <col min="32" max="32" width="1" style="20" customWidth="1"/>
    <col min="33" max="33" width="21.5703125" style="20" bestFit="1" customWidth="1"/>
    <col min="34" max="34" width="1" style="20" customWidth="1"/>
    <col min="35" max="35" width="23.7109375" style="20" bestFit="1" customWidth="1"/>
    <col min="36" max="36" width="1" style="20" customWidth="1"/>
    <col min="37" max="37" width="38.7109375" style="20" bestFit="1" customWidth="1"/>
    <col min="38" max="38" width="1" style="20" customWidth="1"/>
    <col min="39" max="39" width="9.140625" style="20" customWidth="1"/>
    <col min="40" max="16384" width="9.140625" style="20"/>
  </cols>
  <sheetData>
    <row r="2" spans="1:37" ht="30" x14ac:dyDescent="0.45">
      <c r="A2" s="11" t="str">
        <f>[2]تبعی!A2</f>
        <v>صندوق سرمایه گذاری اعتماد هامرز</v>
      </c>
      <c r="B2" s="11"/>
      <c r="C2" s="11"/>
      <c r="D2" s="11"/>
      <c r="E2" s="11"/>
      <c r="F2" s="11"/>
      <c r="G2" s="11"/>
      <c r="H2" s="11" t="s">
        <v>0</v>
      </c>
      <c r="I2" s="11" t="s">
        <v>0</v>
      </c>
      <c r="J2" s="11" t="s">
        <v>0</v>
      </c>
      <c r="K2" s="11" t="s">
        <v>0</v>
      </c>
      <c r="L2" s="11" t="s">
        <v>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tr">
        <f>[2]تبعی!A3</f>
        <v>صورت وضعیت پورتفوی</v>
      </c>
      <c r="B3" s="11"/>
      <c r="C3" s="11"/>
      <c r="D3" s="11"/>
      <c r="E3" s="11"/>
      <c r="F3" s="11"/>
      <c r="G3" s="11"/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1401/01/31</v>
      </c>
      <c r="B4" s="11"/>
      <c r="C4" s="11"/>
      <c r="D4" s="11"/>
      <c r="E4" s="11"/>
      <c r="F4" s="11"/>
      <c r="G4" s="11"/>
      <c r="H4" s="11" t="s">
        <v>220</v>
      </c>
      <c r="I4" s="11" t="s">
        <v>220</v>
      </c>
      <c r="J4" s="11" t="s">
        <v>220</v>
      </c>
      <c r="K4" s="11" t="s">
        <v>220</v>
      </c>
      <c r="L4" s="11" t="s">
        <v>220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21" t="s">
        <v>19</v>
      </c>
      <c r="B6" s="22" t="s">
        <v>19</v>
      </c>
      <c r="C6" s="22" t="s">
        <v>19</v>
      </c>
      <c r="D6" s="22" t="s">
        <v>19</v>
      </c>
      <c r="E6" s="22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3" t="s">
        <v>19</v>
      </c>
      <c r="O6" s="21" t="s">
        <v>4</v>
      </c>
      <c r="P6" s="22" t="s">
        <v>4</v>
      </c>
      <c r="Q6" s="22" t="s">
        <v>4</v>
      </c>
      <c r="R6" s="22" t="s">
        <v>4</v>
      </c>
      <c r="S6" s="23" t="s">
        <v>4</v>
      </c>
      <c r="U6" s="21" t="s">
        <v>5</v>
      </c>
      <c r="V6" s="22" t="s">
        <v>5</v>
      </c>
      <c r="W6" s="22" t="s">
        <v>5</v>
      </c>
      <c r="X6" s="22" t="s">
        <v>5</v>
      </c>
      <c r="Y6" s="22" t="s">
        <v>5</v>
      </c>
      <c r="Z6" s="22" t="s">
        <v>5</v>
      </c>
      <c r="AA6" s="23" t="s">
        <v>5</v>
      </c>
      <c r="AC6" s="21" t="s">
        <v>6</v>
      </c>
      <c r="AD6" s="22" t="s">
        <v>6</v>
      </c>
      <c r="AE6" s="22" t="s">
        <v>6</v>
      </c>
      <c r="AF6" s="22" t="s">
        <v>6</v>
      </c>
      <c r="AG6" s="22" t="s">
        <v>6</v>
      </c>
      <c r="AH6" s="22" t="s">
        <v>6</v>
      </c>
      <c r="AI6" s="22" t="s">
        <v>6</v>
      </c>
      <c r="AJ6" s="22" t="s">
        <v>6</v>
      </c>
      <c r="AK6" s="23" t="s">
        <v>6</v>
      </c>
    </row>
    <row r="7" spans="1:37" ht="30" x14ac:dyDescent="0.45">
      <c r="A7" s="24" t="s">
        <v>20</v>
      </c>
      <c r="B7" s="25"/>
      <c r="C7" s="12" t="s">
        <v>21</v>
      </c>
      <c r="D7" s="25"/>
      <c r="E7" s="12" t="s">
        <v>22</v>
      </c>
      <c r="F7" s="25"/>
      <c r="G7" s="12" t="s">
        <v>23</v>
      </c>
      <c r="H7" s="25"/>
      <c r="I7" s="12" t="s">
        <v>24</v>
      </c>
      <c r="J7" s="25"/>
      <c r="K7" s="12" t="s">
        <v>25</v>
      </c>
      <c r="L7" s="25"/>
      <c r="M7" s="26" t="s">
        <v>18</v>
      </c>
      <c r="O7" s="24" t="s">
        <v>7</v>
      </c>
      <c r="P7" s="25"/>
      <c r="Q7" s="12" t="s">
        <v>8</v>
      </c>
      <c r="R7" s="25"/>
      <c r="S7" s="26" t="s">
        <v>9</v>
      </c>
      <c r="U7" s="24" t="s">
        <v>10</v>
      </c>
      <c r="V7" s="12" t="s">
        <v>10</v>
      </c>
      <c r="W7" s="12" t="s">
        <v>10</v>
      </c>
      <c r="X7" s="25"/>
      <c r="Y7" s="12" t="s">
        <v>11</v>
      </c>
      <c r="Z7" s="12" t="s">
        <v>11</v>
      </c>
      <c r="AA7" s="26" t="s">
        <v>11</v>
      </c>
      <c r="AC7" s="24" t="s">
        <v>7</v>
      </c>
      <c r="AD7" s="25"/>
      <c r="AE7" s="12" t="s">
        <v>26</v>
      </c>
      <c r="AF7" s="25"/>
      <c r="AG7" s="12" t="s">
        <v>8</v>
      </c>
      <c r="AH7" s="25"/>
      <c r="AI7" s="12" t="s">
        <v>9</v>
      </c>
      <c r="AJ7" s="25"/>
      <c r="AK7" s="26" t="s">
        <v>13</v>
      </c>
    </row>
    <row r="8" spans="1:37" ht="30" x14ac:dyDescent="0.45">
      <c r="A8" s="24" t="s">
        <v>20</v>
      </c>
      <c r="B8" s="25"/>
      <c r="C8" s="12" t="s">
        <v>21</v>
      </c>
      <c r="D8" s="25"/>
      <c r="E8" s="12" t="s">
        <v>22</v>
      </c>
      <c r="F8" s="25"/>
      <c r="G8" s="12" t="s">
        <v>23</v>
      </c>
      <c r="H8" s="25"/>
      <c r="I8" s="12" t="s">
        <v>24</v>
      </c>
      <c r="J8" s="25"/>
      <c r="K8" s="12" t="s">
        <v>25</v>
      </c>
      <c r="L8" s="25"/>
      <c r="M8" s="26" t="s">
        <v>18</v>
      </c>
      <c r="O8" s="24" t="s">
        <v>7</v>
      </c>
      <c r="P8" s="25"/>
      <c r="Q8" s="12" t="s">
        <v>8</v>
      </c>
      <c r="R8" s="25"/>
      <c r="S8" s="26" t="s">
        <v>9</v>
      </c>
      <c r="U8" s="27" t="s">
        <v>7</v>
      </c>
      <c r="V8" s="25"/>
      <c r="W8" s="28" t="s">
        <v>8</v>
      </c>
      <c r="X8" s="25"/>
      <c r="Y8" s="28" t="s">
        <v>7</v>
      </c>
      <c r="Z8" s="25"/>
      <c r="AA8" s="29" t="s">
        <v>14</v>
      </c>
      <c r="AC8" s="24" t="s">
        <v>7</v>
      </c>
      <c r="AD8" s="25"/>
      <c r="AE8" s="12" t="s">
        <v>26</v>
      </c>
      <c r="AF8" s="25"/>
      <c r="AG8" s="12" t="s">
        <v>8</v>
      </c>
      <c r="AH8" s="25"/>
      <c r="AI8" s="12" t="s">
        <v>9</v>
      </c>
      <c r="AJ8" s="25"/>
      <c r="AK8" s="26" t="s">
        <v>13</v>
      </c>
    </row>
    <row r="9" spans="1:37" ht="21" x14ac:dyDescent="0.55000000000000004">
      <c r="A9" s="30" t="s">
        <v>27</v>
      </c>
      <c r="B9" s="25"/>
      <c r="C9" s="25" t="s">
        <v>28</v>
      </c>
      <c r="D9" s="25"/>
      <c r="E9" s="25" t="s">
        <v>28</v>
      </c>
      <c r="F9" s="25"/>
      <c r="G9" s="25" t="s">
        <v>29</v>
      </c>
      <c r="H9" s="25"/>
      <c r="I9" s="25" t="s">
        <v>30</v>
      </c>
      <c r="J9" s="25"/>
      <c r="K9" s="43">
        <v>16</v>
      </c>
      <c r="L9" s="44"/>
      <c r="M9" s="45">
        <v>16</v>
      </c>
      <c r="O9" s="33">
        <v>1000000</v>
      </c>
      <c r="P9" s="25"/>
      <c r="Q9" s="31">
        <v>961770000000</v>
      </c>
      <c r="R9" s="25"/>
      <c r="S9" s="32">
        <v>984821468750</v>
      </c>
      <c r="U9" s="33">
        <v>0</v>
      </c>
      <c r="V9" s="25"/>
      <c r="W9" s="31">
        <v>0</v>
      </c>
      <c r="X9" s="25"/>
      <c r="Y9" s="31">
        <v>0</v>
      </c>
      <c r="Z9" s="25"/>
      <c r="AA9" s="32">
        <v>0</v>
      </c>
      <c r="AC9" s="33">
        <v>1000000</v>
      </c>
      <c r="AD9" s="25"/>
      <c r="AE9" s="31">
        <v>964000</v>
      </c>
      <c r="AF9" s="25"/>
      <c r="AG9" s="34">
        <v>961770000000</v>
      </c>
      <c r="AH9" s="34"/>
      <c r="AI9" s="34">
        <v>963825275000</v>
      </c>
      <c r="AJ9" s="25"/>
      <c r="AK9" s="41" t="s">
        <v>31</v>
      </c>
    </row>
    <row r="10" spans="1:37" ht="21" x14ac:dyDescent="0.55000000000000004">
      <c r="A10" s="30" t="s">
        <v>32</v>
      </c>
      <c r="B10" s="25"/>
      <c r="C10" s="25" t="s">
        <v>28</v>
      </c>
      <c r="D10" s="25"/>
      <c r="E10" s="25" t="s">
        <v>28</v>
      </c>
      <c r="F10" s="25"/>
      <c r="G10" s="25" t="s">
        <v>33</v>
      </c>
      <c r="H10" s="25"/>
      <c r="I10" s="25" t="s">
        <v>34</v>
      </c>
      <c r="J10" s="25"/>
      <c r="K10" s="43">
        <v>0</v>
      </c>
      <c r="L10" s="44"/>
      <c r="M10" s="45">
        <v>0</v>
      </c>
      <c r="O10" s="33">
        <v>735000</v>
      </c>
      <c r="P10" s="25"/>
      <c r="Q10" s="31">
        <v>401844500000</v>
      </c>
      <c r="R10" s="25"/>
      <c r="S10" s="32">
        <v>421071316988</v>
      </c>
      <c r="U10" s="33">
        <v>0</v>
      </c>
      <c r="V10" s="25"/>
      <c r="W10" s="31">
        <v>0</v>
      </c>
      <c r="X10" s="25"/>
      <c r="Y10" s="31">
        <v>0</v>
      </c>
      <c r="Z10" s="25"/>
      <c r="AA10" s="32">
        <v>0</v>
      </c>
      <c r="AC10" s="33">
        <v>735000</v>
      </c>
      <c r="AD10" s="25"/>
      <c r="AE10" s="31">
        <v>566980</v>
      </c>
      <c r="AF10" s="25"/>
      <c r="AG10" s="34">
        <v>401844500000</v>
      </c>
      <c r="AH10" s="34"/>
      <c r="AI10" s="34">
        <v>416654767633</v>
      </c>
      <c r="AJ10" s="25"/>
      <c r="AK10" s="41" t="s">
        <v>35</v>
      </c>
    </row>
    <row r="11" spans="1:37" ht="21" x14ac:dyDescent="0.55000000000000004">
      <c r="A11" s="30" t="s">
        <v>36</v>
      </c>
      <c r="B11" s="25"/>
      <c r="C11" s="25" t="s">
        <v>28</v>
      </c>
      <c r="D11" s="25"/>
      <c r="E11" s="25" t="s">
        <v>28</v>
      </c>
      <c r="F11" s="25"/>
      <c r="G11" s="25" t="s">
        <v>37</v>
      </c>
      <c r="H11" s="25"/>
      <c r="I11" s="25" t="s">
        <v>38</v>
      </c>
      <c r="J11" s="25"/>
      <c r="K11" s="43">
        <v>0</v>
      </c>
      <c r="L11" s="44"/>
      <c r="M11" s="45">
        <v>0</v>
      </c>
      <c r="O11" s="33">
        <v>282674</v>
      </c>
      <c r="P11" s="25"/>
      <c r="Q11" s="31">
        <v>266185001935</v>
      </c>
      <c r="R11" s="25"/>
      <c r="S11" s="32">
        <v>267378093375</v>
      </c>
      <c r="U11" s="33">
        <v>0</v>
      </c>
      <c r="V11" s="25"/>
      <c r="W11" s="31">
        <v>0</v>
      </c>
      <c r="X11" s="25"/>
      <c r="Y11" s="31">
        <v>0</v>
      </c>
      <c r="Z11" s="25"/>
      <c r="AA11" s="32">
        <v>0</v>
      </c>
      <c r="AC11" s="33">
        <v>282674</v>
      </c>
      <c r="AD11" s="25"/>
      <c r="AE11" s="31">
        <v>964390</v>
      </c>
      <c r="AF11" s="25"/>
      <c r="AG11" s="34">
        <v>266185001935</v>
      </c>
      <c r="AH11" s="34"/>
      <c r="AI11" s="34">
        <v>272558568663</v>
      </c>
      <c r="AJ11" s="25"/>
      <c r="AK11" s="41" t="s">
        <v>39</v>
      </c>
    </row>
    <row r="12" spans="1:37" ht="21" x14ac:dyDescent="0.55000000000000004">
      <c r="A12" s="30" t="s">
        <v>40</v>
      </c>
      <c r="B12" s="25"/>
      <c r="C12" s="25" t="s">
        <v>28</v>
      </c>
      <c r="D12" s="25"/>
      <c r="E12" s="25" t="s">
        <v>28</v>
      </c>
      <c r="F12" s="25"/>
      <c r="G12" s="25" t="s">
        <v>41</v>
      </c>
      <c r="H12" s="25"/>
      <c r="I12" s="25" t="s">
        <v>42</v>
      </c>
      <c r="J12" s="25"/>
      <c r="K12" s="43">
        <v>0</v>
      </c>
      <c r="L12" s="44"/>
      <c r="M12" s="45">
        <v>0</v>
      </c>
      <c r="O12" s="33">
        <v>100000</v>
      </c>
      <c r="P12" s="25"/>
      <c r="Q12" s="31">
        <v>96505315305</v>
      </c>
      <c r="R12" s="25"/>
      <c r="S12" s="32">
        <v>97479328668</v>
      </c>
      <c r="U12" s="33">
        <v>0</v>
      </c>
      <c r="V12" s="25"/>
      <c r="W12" s="31">
        <v>0</v>
      </c>
      <c r="X12" s="25"/>
      <c r="Y12" s="31">
        <v>0</v>
      </c>
      <c r="Z12" s="25"/>
      <c r="AA12" s="32">
        <v>0</v>
      </c>
      <c r="AC12" s="33">
        <v>100000</v>
      </c>
      <c r="AD12" s="25"/>
      <c r="AE12" s="31">
        <v>987000</v>
      </c>
      <c r="AF12" s="25"/>
      <c r="AG12" s="34">
        <v>96505315305</v>
      </c>
      <c r="AH12" s="34"/>
      <c r="AI12" s="34">
        <v>98682110625</v>
      </c>
      <c r="AJ12" s="25"/>
      <c r="AK12" s="41" t="s">
        <v>43</v>
      </c>
    </row>
    <row r="13" spans="1:37" ht="21" x14ac:dyDescent="0.55000000000000004">
      <c r="A13" s="30" t="s">
        <v>44</v>
      </c>
      <c r="B13" s="25"/>
      <c r="C13" s="25" t="s">
        <v>28</v>
      </c>
      <c r="D13" s="25"/>
      <c r="E13" s="25" t="s">
        <v>28</v>
      </c>
      <c r="F13" s="25"/>
      <c r="G13" s="25" t="s">
        <v>45</v>
      </c>
      <c r="H13" s="25"/>
      <c r="I13" s="25" t="s">
        <v>46</v>
      </c>
      <c r="J13" s="25"/>
      <c r="K13" s="43">
        <v>0</v>
      </c>
      <c r="L13" s="44"/>
      <c r="M13" s="45">
        <v>0</v>
      </c>
      <c r="O13" s="33">
        <v>100000</v>
      </c>
      <c r="P13" s="25"/>
      <c r="Q13" s="31">
        <v>90361287500</v>
      </c>
      <c r="R13" s="25"/>
      <c r="S13" s="32">
        <v>89934750000</v>
      </c>
      <c r="U13" s="33">
        <v>0</v>
      </c>
      <c r="V13" s="25"/>
      <c r="W13" s="31">
        <v>0</v>
      </c>
      <c r="X13" s="25"/>
      <c r="Y13" s="31">
        <v>0</v>
      </c>
      <c r="Z13" s="25"/>
      <c r="AA13" s="32">
        <v>0</v>
      </c>
      <c r="AC13" s="33">
        <v>100000</v>
      </c>
      <c r="AD13" s="25"/>
      <c r="AE13" s="31">
        <v>930400</v>
      </c>
      <c r="AF13" s="25"/>
      <c r="AG13" s="34">
        <v>90361287500</v>
      </c>
      <c r="AH13" s="34"/>
      <c r="AI13" s="34">
        <v>92972546000</v>
      </c>
      <c r="AJ13" s="25"/>
      <c r="AK13" s="41" t="s">
        <v>47</v>
      </c>
    </row>
    <row r="14" spans="1:37" ht="21" x14ac:dyDescent="0.55000000000000004">
      <c r="A14" s="30" t="s">
        <v>48</v>
      </c>
      <c r="B14" s="25"/>
      <c r="C14" s="25" t="s">
        <v>28</v>
      </c>
      <c r="D14" s="25"/>
      <c r="E14" s="25" t="s">
        <v>28</v>
      </c>
      <c r="F14" s="25"/>
      <c r="G14" s="25" t="s">
        <v>49</v>
      </c>
      <c r="H14" s="25"/>
      <c r="I14" s="25" t="s">
        <v>50</v>
      </c>
      <c r="J14" s="25"/>
      <c r="K14" s="43">
        <v>15</v>
      </c>
      <c r="L14" s="44"/>
      <c r="M14" s="45">
        <v>15</v>
      </c>
      <c r="O14" s="33">
        <v>400000</v>
      </c>
      <c r="P14" s="25"/>
      <c r="Q14" s="31">
        <v>395539972000</v>
      </c>
      <c r="R14" s="25"/>
      <c r="S14" s="32">
        <v>397927862500</v>
      </c>
      <c r="U14" s="33">
        <v>0</v>
      </c>
      <c r="V14" s="25"/>
      <c r="W14" s="31">
        <v>0</v>
      </c>
      <c r="X14" s="25"/>
      <c r="Y14" s="31">
        <v>400000</v>
      </c>
      <c r="Z14" s="25"/>
      <c r="AA14" s="32">
        <v>397680014375</v>
      </c>
      <c r="AC14" s="33">
        <v>0</v>
      </c>
      <c r="AD14" s="25"/>
      <c r="AE14" s="31">
        <v>0</v>
      </c>
      <c r="AF14" s="25"/>
      <c r="AG14" s="34">
        <v>0</v>
      </c>
      <c r="AH14" s="34"/>
      <c r="AI14" s="34">
        <v>0</v>
      </c>
      <c r="AJ14" s="25"/>
      <c r="AK14" s="41" t="s">
        <v>51</v>
      </c>
    </row>
    <row r="15" spans="1:37" ht="21" x14ac:dyDescent="0.55000000000000004">
      <c r="A15" s="30" t="s">
        <v>52</v>
      </c>
      <c r="B15" s="25"/>
      <c r="C15" s="25" t="s">
        <v>28</v>
      </c>
      <c r="D15" s="25"/>
      <c r="E15" s="25" t="s">
        <v>28</v>
      </c>
      <c r="F15" s="25"/>
      <c r="G15" s="25" t="s">
        <v>53</v>
      </c>
      <c r="H15" s="25"/>
      <c r="I15" s="25" t="s">
        <v>54</v>
      </c>
      <c r="J15" s="25"/>
      <c r="K15" s="43">
        <v>16</v>
      </c>
      <c r="L15" s="44"/>
      <c r="M15" s="45">
        <v>16</v>
      </c>
      <c r="O15" s="33">
        <v>298300</v>
      </c>
      <c r="P15" s="25"/>
      <c r="Q15" s="31">
        <v>291458421493</v>
      </c>
      <c r="R15" s="25"/>
      <c r="S15" s="32">
        <v>295859965660</v>
      </c>
      <c r="U15" s="33">
        <v>0</v>
      </c>
      <c r="V15" s="25"/>
      <c r="W15" s="31">
        <v>0</v>
      </c>
      <c r="X15" s="25"/>
      <c r="Y15" s="31">
        <v>0</v>
      </c>
      <c r="Z15" s="25"/>
      <c r="AA15" s="32">
        <v>0</v>
      </c>
      <c r="AC15" s="33">
        <v>298300</v>
      </c>
      <c r="AD15" s="25"/>
      <c r="AE15" s="31">
        <v>980600</v>
      </c>
      <c r="AF15" s="25"/>
      <c r="AG15" s="34">
        <v>291458421493</v>
      </c>
      <c r="AH15" s="34"/>
      <c r="AI15" s="34">
        <v>292459962022</v>
      </c>
      <c r="AJ15" s="25"/>
      <c r="AK15" s="41" t="s">
        <v>55</v>
      </c>
    </row>
    <row r="16" spans="1:37" ht="21" x14ac:dyDescent="0.55000000000000004">
      <c r="A16" s="30" t="s">
        <v>56</v>
      </c>
      <c r="B16" s="25"/>
      <c r="C16" s="25" t="s">
        <v>28</v>
      </c>
      <c r="D16" s="25"/>
      <c r="E16" s="25" t="s">
        <v>28</v>
      </c>
      <c r="F16" s="25"/>
      <c r="G16" s="25" t="s">
        <v>57</v>
      </c>
      <c r="H16" s="25"/>
      <c r="I16" s="25" t="s">
        <v>58</v>
      </c>
      <c r="J16" s="25"/>
      <c r="K16" s="43">
        <v>17</v>
      </c>
      <c r="L16" s="44"/>
      <c r="M16" s="45">
        <v>17</v>
      </c>
      <c r="O16" s="33">
        <v>1000000</v>
      </c>
      <c r="P16" s="25"/>
      <c r="Q16" s="31">
        <v>949020000000</v>
      </c>
      <c r="R16" s="25"/>
      <c r="S16" s="32">
        <v>926791988500</v>
      </c>
      <c r="U16" s="33">
        <v>0</v>
      </c>
      <c r="V16" s="25"/>
      <c r="W16" s="31">
        <v>0</v>
      </c>
      <c r="X16" s="25"/>
      <c r="Y16" s="31">
        <v>1000000</v>
      </c>
      <c r="Z16" s="25"/>
      <c r="AA16" s="32">
        <v>950780000000</v>
      </c>
      <c r="AC16" s="33">
        <v>0</v>
      </c>
      <c r="AD16" s="25"/>
      <c r="AE16" s="31">
        <v>0</v>
      </c>
      <c r="AF16" s="25"/>
      <c r="AG16" s="34">
        <v>0</v>
      </c>
      <c r="AH16" s="34"/>
      <c r="AI16" s="34">
        <v>0</v>
      </c>
      <c r="AJ16" s="25"/>
      <c r="AK16" s="41" t="s">
        <v>51</v>
      </c>
    </row>
    <row r="17" spans="1:37" ht="21" x14ac:dyDescent="0.55000000000000004">
      <c r="A17" s="30" t="s">
        <v>59</v>
      </c>
      <c r="B17" s="25"/>
      <c r="C17" s="25" t="s">
        <v>28</v>
      </c>
      <c r="D17" s="25"/>
      <c r="E17" s="25" t="s">
        <v>28</v>
      </c>
      <c r="F17" s="25"/>
      <c r="G17" s="25" t="s">
        <v>60</v>
      </c>
      <c r="H17" s="25"/>
      <c r="I17" s="25" t="s">
        <v>61</v>
      </c>
      <c r="J17" s="25"/>
      <c r="K17" s="43">
        <v>17</v>
      </c>
      <c r="L17" s="44"/>
      <c r="M17" s="45">
        <v>17</v>
      </c>
      <c r="O17" s="33">
        <v>399000</v>
      </c>
      <c r="P17" s="25"/>
      <c r="Q17" s="31">
        <v>368815504972</v>
      </c>
      <c r="R17" s="25"/>
      <c r="S17" s="32">
        <v>387458510414</v>
      </c>
      <c r="U17" s="33">
        <v>0</v>
      </c>
      <c r="V17" s="25"/>
      <c r="W17" s="31">
        <v>0</v>
      </c>
      <c r="X17" s="25"/>
      <c r="Y17" s="31">
        <v>0</v>
      </c>
      <c r="Z17" s="25"/>
      <c r="AA17" s="32">
        <v>0</v>
      </c>
      <c r="AC17" s="33">
        <v>399000</v>
      </c>
      <c r="AD17" s="25"/>
      <c r="AE17" s="31">
        <v>958990</v>
      </c>
      <c r="AF17" s="25"/>
      <c r="AG17" s="34">
        <v>368815504972</v>
      </c>
      <c r="AH17" s="34"/>
      <c r="AI17" s="34">
        <v>382567657041</v>
      </c>
      <c r="AJ17" s="25"/>
      <c r="AK17" s="41" t="s">
        <v>62</v>
      </c>
    </row>
    <row r="18" spans="1:37" ht="21" x14ac:dyDescent="0.55000000000000004">
      <c r="A18" s="30" t="s">
        <v>63</v>
      </c>
      <c r="B18" s="25"/>
      <c r="C18" s="25" t="s">
        <v>28</v>
      </c>
      <c r="D18" s="25"/>
      <c r="E18" s="25" t="s">
        <v>28</v>
      </c>
      <c r="F18" s="25"/>
      <c r="G18" s="25" t="s">
        <v>64</v>
      </c>
      <c r="H18" s="25"/>
      <c r="I18" s="25" t="s">
        <v>65</v>
      </c>
      <c r="J18" s="25"/>
      <c r="K18" s="43">
        <v>0</v>
      </c>
      <c r="L18" s="44"/>
      <c r="M18" s="45">
        <v>0</v>
      </c>
      <c r="O18" s="33">
        <v>0</v>
      </c>
      <c r="P18" s="25"/>
      <c r="Q18" s="31">
        <v>0</v>
      </c>
      <c r="R18" s="25"/>
      <c r="S18" s="32">
        <v>0</v>
      </c>
      <c r="U18" s="33">
        <v>35757</v>
      </c>
      <c r="V18" s="25"/>
      <c r="W18" s="31">
        <v>22206372476</v>
      </c>
      <c r="X18" s="25"/>
      <c r="Y18" s="31">
        <v>0</v>
      </c>
      <c r="Z18" s="25"/>
      <c r="AA18" s="32">
        <v>0</v>
      </c>
      <c r="AC18" s="33">
        <v>35757</v>
      </c>
      <c r="AD18" s="25"/>
      <c r="AE18" s="31">
        <v>621880</v>
      </c>
      <c r="AF18" s="25"/>
      <c r="AG18" s="34">
        <v>22206372476</v>
      </c>
      <c r="AH18" s="34"/>
      <c r="AI18" s="34">
        <v>22232532782</v>
      </c>
      <c r="AJ18" s="25"/>
      <c r="AK18" s="41" t="s">
        <v>66</v>
      </c>
    </row>
    <row r="19" spans="1:37" ht="21" x14ac:dyDescent="0.55000000000000004">
      <c r="A19" s="30" t="s">
        <v>67</v>
      </c>
      <c r="B19" s="25"/>
      <c r="C19" s="25" t="s">
        <v>28</v>
      </c>
      <c r="D19" s="25"/>
      <c r="E19" s="25" t="s">
        <v>28</v>
      </c>
      <c r="F19" s="25"/>
      <c r="G19" s="25" t="s">
        <v>68</v>
      </c>
      <c r="H19" s="25"/>
      <c r="I19" s="25" t="s">
        <v>69</v>
      </c>
      <c r="J19" s="25"/>
      <c r="K19" s="43">
        <v>0</v>
      </c>
      <c r="L19" s="44"/>
      <c r="M19" s="45">
        <v>0</v>
      </c>
      <c r="O19" s="33">
        <v>0</v>
      </c>
      <c r="P19" s="25"/>
      <c r="Q19" s="31">
        <v>0</v>
      </c>
      <c r="R19" s="25"/>
      <c r="S19" s="32">
        <v>0</v>
      </c>
      <c r="U19" s="33">
        <v>115566</v>
      </c>
      <c r="V19" s="25"/>
      <c r="W19" s="31">
        <v>69083479910</v>
      </c>
      <c r="X19" s="25"/>
      <c r="Y19" s="31">
        <v>0</v>
      </c>
      <c r="Z19" s="25"/>
      <c r="AA19" s="32">
        <v>0</v>
      </c>
      <c r="AC19" s="33">
        <v>115566</v>
      </c>
      <c r="AD19" s="25"/>
      <c r="AE19" s="31">
        <v>599000</v>
      </c>
      <c r="AF19" s="25"/>
      <c r="AG19" s="34">
        <v>69083479910</v>
      </c>
      <c r="AH19" s="34"/>
      <c r="AI19" s="34">
        <v>69211487143</v>
      </c>
      <c r="AJ19" s="25"/>
      <c r="AK19" s="41" t="s">
        <v>70</v>
      </c>
    </row>
    <row r="20" spans="1:37" ht="21" x14ac:dyDescent="0.55000000000000004">
      <c r="A20" s="30" t="s">
        <v>71</v>
      </c>
      <c r="B20" s="25"/>
      <c r="C20" s="25" t="s">
        <v>28</v>
      </c>
      <c r="D20" s="25"/>
      <c r="E20" s="25" t="s">
        <v>28</v>
      </c>
      <c r="F20" s="25"/>
      <c r="G20" s="25" t="s">
        <v>68</v>
      </c>
      <c r="H20" s="25"/>
      <c r="I20" s="25" t="s">
        <v>72</v>
      </c>
      <c r="J20" s="25"/>
      <c r="K20" s="43">
        <v>0</v>
      </c>
      <c r="L20" s="44"/>
      <c r="M20" s="45">
        <v>0</v>
      </c>
      <c r="O20" s="33">
        <v>0</v>
      </c>
      <c r="P20" s="25"/>
      <c r="Q20" s="31">
        <v>0</v>
      </c>
      <c r="R20" s="25"/>
      <c r="S20" s="32">
        <v>0</v>
      </c>
      <c r="U20" s="33">
        <v>3088</v>
      </c>
      <c r="V20" s="25"/>
      <c r="W20" s="31">
        <v>1815517160</v>
      </c>
      <c r="X20" s="25"/>
      <c r="Y20" s="31">
        <v>0</v>
      </c>
      <c r="Z20" s="25"/>
      <c r="AA20" s="32">
        <v>0</v>
      </c>
      <c r="AC20" s="33">
        <v>3088</v>
      </c>
      <c r="AD20" s="25"/>
      <c r="AE20" s="31">
        <v>589500</v>
      </c>
      <c r="AF20" s="25"/>
      <c r="AG20" s="34">
        <v>1815517160</v>
      </c>
      <c r="AH20" s="34"/>
      <c r="AI20" s="34">
        <v>1820046056</v>
      </c>
      <c r="AJ20" s="25"/>
      <c r="AK20" s="41" t="s">
        <v>73</v>
      </c>
    </row>
    <row r="21" spans="1:37" ht="21" x14ac:dyDescent="0.55000000000000004">
      <c r="A21" s="30" t="s">
        <v>74</v>
      </c>
      <c r="B21" s="25"/>
      <c r="C21" s="25" t="s">
        <v>28</v>
      </c>
      <c r="D21" s="25"/>
      <c r="E21" s="25" t="s">
        <v>28</v>
      </c>
      <c r="F21" s="25"/>
      <c r="G21" s="25" t="s">
        <v>68</v>
      </c>
      <c r="H21" s="25"/>
      <c r="I21" s="25" t="s">
        <v>75</v>
      </c>
      <c r="J21" s="25"/>
      <c r="K21" s="43">
        <v>0</v>
      </c>
      <c r="L21" s="44"/>
      <c r="M21" s="45">
        <v>0</v>
      </c>
      <c r="O21" s="33">
        <v>0</v>
      </c>
      <c r="P21" s="25"/>
      <c r="Q21" s="31">
        <v>0</v>
      </c>
      <c r="R21" s="25"/>
      <c r="S21" s="32">
        <v>0</v>
      </c>
      <c r="U21" s="33">
        <v>167177</v>
      </c>
      <c r="V21" s="25"/>
      <c r="W21" s="31">
        <v>101509374288</v>
      </c>
      <c r="X21" s="25"/>
      <c r="Y21" s="31">
        <v>0</v>
      </c>
      <c r="Z21" s="25"/>
      <c r="AA21" s="32">
        <v>0</v>
      </c>
      <c r="AC21" s="33">
        <v>167177</v>
      </c>
      <c r="AD21" s="25"/>
      <c r="AE21" s="31">
        <v>609000</v>
      </c>
      <c r="AF21" s="25"/>
      <c r="AG21" s="34">
        <v>101509374288</v>
      </c>
      <c r="AH21" s="34"/>
      <c r="AI21" s="34">
        <v>101792339793</v>
      </c>
      <c r="AJ21" s="25"/>
      <c r="AK21" s="41" t="s">
        <v>76</v>
      </c>
    </row>
    <row r="22" spans="1:37" ht="21" x14ac:dyDescent="0.55000000000000004">
      <c r="A22" s="30" t="s">
        <v>77</v>
      </c>
      <c r="B22" s="25"/>
      <c r="C22" s="25" t="s">
        <v>28</v>
      </c>
      <c r="D22" s="25"/>
      <c r="E22" s="25" t="s">
        <v>28</v>
      </c>
      <c r="F22" s="25"/>
      <c r="G22" s="25" t="s">
        <v>68</v>
      </c>
      <c r="H22" s="25"/>
      <c r="I22" s="25" t="s">
        <v>75</v>
      </c>
      <c r="J22" s="25"/>
      <c r="K22" s="43">
        <v>0</v>
      </c>
      <c r="L22" s="44"/>
      <c r="M22" s="45">
        <v>0</v>
      </c>
      <c r="O22" s="33">
        <v>0</v>
      </c>
      <c r="P22" s="25"/>
      <c r="Q22" s="31">
        <v>0</v>
      </c>
      <c r="R22" s="25"/>
      <c r="S22" s="32">
        <v>0</v>
      </c>
      <c r="U22" s="33">
        <v>123102</v>
      </c>
      <c r="V22" s="25"/>
      <c r="W22" s="31">
        <v>69918541076</v>
      </c>
      <c r="X22" s="25"/>
      <c r="Y22" s="31">
        <v>0</v>
      </c>
      <c r="Z22" s="25"/>
      <c r="AA22" s="32">
        <v>0</v>
      </c>
      <c r="AC22" s="33">
        <v>123102</v>
      </c>
      <c r="AD22" s="25"/>
      <c r="AE22" s="31">
        <v>569230</v>
      </c>
      <c r="AF22" s="25"/>
      <c r="AG22" s="34">
        <v>69918541076</v>
      </c>
      <c r="AH22" s="34"/>
      <c r="AI22" s="34">
        <v>70060650665</v>
      </c>
      <c r="AJ22" s="25"/>
      <c r="AK22" s="41" t="s">
        <v>78</v>
      </c>
    </row>
    <row r="23" spans="1:37" ht="21" x14ac:dyDescent="0.55000000000000004">
      <c r="A23" s="30" t="s">
        <v>79</v>
      </c>
      <c r="B23" s="25"/>
      <c r="C23" s="25" t="s">
        <v>28</v>
      </c>
      <c r="D23" s="25"/>
      <c r="E23" s="25" t="s">
        <v>28</v>
      </c>
      <c r="F23" s="25"/>
      <c r="G23" s="25" t="s">
        <v>80</v>
      </c>
      <c r="H23" s="25"/>
      <c r="I23" s="25" t="s">
        <v>81</v>
      </c>
      <c r="J23" s="25"/>
      <c r="K23" s="43">
        <v>0</v>
      </c>
      <c r="L23" s="44"/>
      <c r="M23" s="45">
        <v>0</v>
      </c>
      <c r="O23" s="33">
        <v>0</v>
      </c>
      <c r="P23" s="25"/>
      <c r="Q23" s="31">
        <v>0</v>
      </c>
      <c r="R23" s="25"/>
      <c r="S23" s="32">
        <v>0</v>
      </c>
      <c r="U23" s="33">
        <v>7315</v>
      </c>
      <c r="V23" s="25"/>
      <c r="W23" s="31">
        <v>4250200007</v>
      </c>
      <c r="X23" s="25"/>
      <c r="Y23" s="31">
        <v>0</v>
      </c>
      <c r="Z23" s="25"/>
      <c r="AA23" s="32">
        <v>0</v>
      </c>
      <c r="AC23" s="33">
        <v>7315</v>
      </c>
      <c r="AD23" s="25"/>
      <c r="AE23" s="31">
        <v>582900</v>
      </c>
      <c r="AF23" s="25"/>
      <c r="AG23" s="34">
        <v>4250200007</v>
      </c>
      <c r="AH23" s="34"/>
      <c r="AI23" s="34">
        <v>4263140665</v>
      </c>
      <c r="AJ23" s="25"/>
      <c r="AK23" s="41" t="s">
        <v>82</v>
      </c>
    </row>
    <row r="24" spans="1:37" ht="21" x14ac:dyDescent="0.55000000000000004">
      <c r="A24" s="30" t="s">
        <v>83</v>
      </c>
      <c r="B24" s="25"/>
      <c r="C24" s="25" t="s">
        <v>28</v>
      </c>
      <c r="D24" s="25"/>
      <c r="E24" s="25" t="s">
        <v>28</v>
      </c>
      <c r="F24" s="25"/>
      <c r="G24" s="25" t="s">
        <v>84</v>
      </c>
      <c r="H24" s="25"/>
      <c r="I24" s="25" t="s">
        <v>85</v>
      </c>
      <c r="J24" s="25"/>
      <c r="K24" s="43">
        <v>0</v>
      </c>
      <c r="L24" s="44"/>
      <c r="M24" s="45">
        <v>0</v>
      </c>
      <c r="O24" s="33">
        <v>0</v>
      </c>
      <c r="P24" s="25"/>
      <c r="Q24" s="31">
        <v>0</v>
      </c>
      <c r="R24" s="25"/>
      <c r="S24" s="32">
        <v>0</v>
      </c>
      <c r="U24" s="33">
        <v>4696</v>
      </c>
      <c r="V24" s="25"/>
      <c r="W24" s="31">
        <v>2717738979</v>
      </c>
      <c r="X24" s="25"/>
      <c r="Y24" s="31">
        <v>0</v>
      </c>
      <c r="Z24" s="25"/>
      <c r="AA24" s="32">
        <v>0</v>
      </c>
      <c r="AC24" s="33">
        <v>4696</v>
      </c>
      <c r="AD24" s="25"/>
      <c r="AE24" s="31">
        <v>580980</v>
      </c>
      <c r="AF24" s="25"/>
      <c r="AG24" s="34">
        <v>2717738979</v>
      </c>
      <c r="AH24" s="34"/>
      <c r="AI24" s="34">
        <v>2727787578</v>
      </c>
      <c r="AJ24" s="25"/>
      <c r="AK24" s="41" t="s">
        <v>86</v>
      </c>
    </row>
    <row r="25" spans="1:37" ht="21.75" thickBot="1" x14ac:dyDescent="0.6">
      <c r="A25" s="35" t="s">
        <v>87</v>
      </c>
      <c r="B25" s="36"/>
      <c r="C25" s="36" t="s">
        <v>28</v>
      </c>
      <c r="D25" s="36"/>
      <c r="E25" s="36" t="s">
        <v>28</v>
      </c>
      <c r="F25" s="36"/>
      <c r="G25" s="36" t="s">
        <v>88</v>
      </c>
      <c r="H25" s="36"/>
      <c r="I25" s="36" t="s">
        <v>89</v>
      </c>
      <c r="J25" s="36"/>
      <c r="K25" s="46">
        <v>0</v>
      </c>
      <c r="L25" s="47"/>
      <c r="M25" s="48">
        <v>0</v>
      </c>
      <c r="O25" s="40">
        <v>0</v>
      </c>
      <c r="P25" s="36"/>
      <c r="Q25" s="37">
        <v>0</v>
      </c>
      <c r="R25" s="36"/>
      <c r="S25" s="39">
        <v>0</v>
      </c>
      <c r="U25" s="40">
        <v>3303</v>
      </c>
      <c r="V25" s="36"/>
      <c r="W25" s="37">
        <v>1852327770</v>
      </c>
      <c r="X25" s="36"/>
      <c r="Y25" s="37">
        <v>0</v>
      </c>
      <c r="Z25" s="36"/>
      <c r="AA25" s="39">
        <v>0</v>
      </c>
      <c r="AC25" s="40">
        <v>3303</v>
      </c>
      <c r="AD25" s="36"/>
      <c r="AE25" s="37">
        <v>564000</v>
      </c>
      <c r="AF25" s="36"/>
      <c r="AG25" s="38">
        <v>1852327770</v>
      </c>
      <c r="AH25" s="38"/>
      <c r="AI25" s="38">
        <v>1862554350</v>
      </c>
      <c r="AJ25" s="36"/>
      <c r="AK25" s="42" t="s">
        <v>73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20.5703125" style="49" bestFit="1" customWidth="1"/>
    <col min="2" max="2" width="1" style="49" customWidth="1"/>
    <col min="3" max="3" width="14" style="49" bestFit="1" customWidth="1"/>
    <col min="4" max="4" width="1" style="49" customWidth="1"/>
    <col min="5" max="5" width="12.5703125" style="49" bestFit="1" customWidth="1"/>
    <col min="6" max="6" width="1" style="49" customWidth="1"/>
    <col min="7" max="7" width="13.5703125" style="49" bestFit="1" customWidth="1"/>
    <col min="8" max="8" width="1" style="49" customWidth="1"/>
    <col min="9" max="9" width="9" style="49" bestFit="1" customWidth="1"/>
    <col min="10" max="10" width="1" style="49" customWidth="1"/>
    <col min="11" max="11" width="19" style="49" bestFit="1" customWidth="1"/>
    <col min="12" max="12" width="1" style="49" customWidth="1"/>
    <col min="13" max="13" width="5.5703125" style="49" bestFit="1" customWidth="1"/>
    <col min="14" max="14" width="1" style="49" customWidth="1"/>
    <col min="15" max="15" width="9.140625" style="49" customWidth="1"/>
    <col min="16" max="16384" width="9.140625" style="49"/>
  </cols>
  <sheetData>
    <row r="2" spans="1:13" x14ac:dyDescent="0.4">
      <c r="A2" s="50" t="str">
        <f>'[2]اوراق مشارکت'!A2:AK2</f>
        <v>صندوق سرمایه گذاری اعتماد هامرز</v>
      </c>
      <c r="B2" s="50" t="s">
        <v>0</v>
      </c>
      <c r="C2" s="50" t="s">
        <v>0</v>
      </c>
      <c r="D2" s="50" t="s">
        <v>0</v>
      </c>
      <c r="E2" s="50" t="s">
        <v>0</v>
      </c>
      <c r="F2" s="50" t="s">
        <v>0</v>
      </c>
      <c r="G2" s="50"/>
      <c r="H2" s="50"/>
      <c r="I2" s="50"/>
      <c r="J2" s="50"/>
      <c r="K2" s="50"/>
      <c r="L2" s="50"/>
      <c r="M2" s="50"/>
    </row>
    <row r="3" spans="1:13" x14ac:dyDescent="0.4">
      <c r="A3" s="50" t="str">
        <f>'[2]اوراق مشارکت'!A3:AK3</f>
        <v>صورت وضعیت پورتفوی</v>
      </c>
      <c r="B3" s="50" t="s">
        <v>1</v>
      </c>
      <c r="C3" s="50" t="s">
        <v>1</v>
      </c>
      <c r="D3" s="50" t="s">
        <v>1</v>
      </c>
      <c r="E3" s="50" t="s">
        <v>1</v>
      </c>
      <c r="F3" s="50" t="s">
        <v>1</v>
      </c>
      <c r="G3" s="50"/>
      <c r="H3" s="50"/>
      <c r="I3" s="50"/>
      <c r="J3" s="50"/>
      <c r="K3" s="50"/>
      <c r="L3" s="50"/>
      <c r="M3" s="50"/>
    </row>
    <row r="4" spans="1:13" x14ac:dyDescent="0.4">
      <c r="A4" s="50" t="str">
        <f>'اوراق مشارکت'!A4:AK4</f>
        <v>برای ماه منتهی به 1401/01/31</v>
      </c>
      <c r="B4" s="50" t="s">
        <v>220</v>
      </c>
      <c r="C4" s="50" t="s">
        <v>220</v>
      </c>
      <c r="D4" s="50" t="s">
        <v>220</v>
      </c>
      <c r="E4" s="50" t="s">
        <v>220</v>
      </c>
      <c r="F4" s="50" t="s">
        <v>220</v>
      </c>
      <c r="G4" s="50"/>
      <c r="H4" s="50"/>
      <c r="I4" s="50"/>
      <c r="J4" s="50"/>
      <c r="K4" s="50"/>
      <c r="L4" s="50"/>
      <c r="M4" s="50"/>
    </row>
    <row r="6" spans="1:13" x14ac:dyDescent="0.4">
      <c r="A6" s="50" t="s">
        <v>3</v>
      </c>
      <c r="C6" s="50" t="s">
        <v>6</v>
      </c>
      <c r="D6" s="50" t="s">
        <v>6</v>
      </c>
      <c r="E6" s="50" t="s">
        <v>6</v>
      </c>
      <c r="F6" s="50" t="s">
        <v>6</v>
      </c>
      <c r="G6" s="50" t="s">
        <v>6</v>
      </c>
      <c r="H6" s="50" t="s">
        <v>6</v>
      </c>
      <c r="I6" s="50" t="s">
        <v>6</v>
      </c>
      <c r="J6" s="50" t="s">
        <v>6</v>
      </c>
      <c r="K6" s="50" t="s">
        <v>6</v>
      </c>
      <c r="L6" s="50" t="s">
        <v>6</v>
      </c>
      <c r="M6" s="50" t="s">
        <v>6</v>
      </c>
    </row>
    <row r="7" spans="1:13" x14ac:dyDescent="0.4">
      <c r="A7" s="50" t="s">
        <v>3</v>
      </c>
      <c r="C7" s="51" t="s">
        <v>7</v>
      </c>
      <c r="E7" s="51" t="s">
        <v>90</v>
      </c>
      <c r="G7" s="51" t="s">
        <v>91</v>
      </c>
      <c r="I7" s="51" t="s">
        <v>92</v>
      </c>
      <c r="K7" s="51" t="s">
        <v>93</v>
      </c>
      <c r="M7" s="51" t="s">
        <v>94</v>
      </c>
    </row>
    <row r="8" spans="1:13" x14ac:dyDescent="0.4">
      <c r="A8" s="49" t="s">
        <v>27</v>
      </c>
      <c r="C8" s="52">
        <v>1000000</v>
      </c>
      <c r="D8" s="52"/>
      <c r="E8" s="52">
        <v>985000</v>
      </c>
      <c r="F8" s="52"/>
      <c r="G8" s="52">
        <v>964000</v>
      </c>
      <c r="H8" s="52"/>
      <c r="I8" s="52" t="s">
        <v>95</v>
      </c>
      <c r="J8" s="52"/>
      <c r="K8" s="52">
        <v>964000000000</v>
      </c>
      <c r="M8" s="49" t="s">
        <v>96</v>
      </c>
    </row>
    <row r="9" spans="1:13" x14ac:dyDescent="0.4">
      <c r="A9" s="49" t="s">
        <v>52</v>
      </c>
      <c r="C9" s="52">
        <v>298300</v>
      </c>
      <c r="D9" s="52"/>
      <c r="E9" s="52">
        <v>998480</v>
      </c>
      <c r="F9" s="52"/>
      <c r="G9" s="52">
        <v>980600</v>
      </c>
      <c r="H9" s="52"/>
      <c r="I9" s="52" t="s">
        <v>97</v>
      </c>
      <c r="J9" s="52"/>
      <c r="K9" s="52">
        <v>292512980000</v>
      </c>
      <c r="M9" s="49" t="s">
        <v>96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20" bestFit="1" customWidth="1"/>
    <col min="2" max="2" width="1" style="20" customWidth="1"/>
    <col min="3" max="3" width="19.28515625" style="20" bestFit="1" customWidth="1"/>
    <col min="4" max="4" width="1" style="20" customWidth="1"/>
    <col min="5" max="5" width="11.85546875" style="20" bestFit="1" customWidth="1"/>
    <col min="6" max="6" width="1" style="20" customWidth="1"/>
    <col min="7" max="7" width="14.28515625" style="20" bestFit="1" customWidth="1"/>
    <col min="8" max="8" width="1" style="20" customWidth="1"/>
    <col min="9" max="9" width="25" style="20" bestFit="1" customWidth="1"/>
    <col min="10" max="10" width="1" style="20" customWidth="1"/>
    <col min="11" max="11" width="6.85546875" style="20" bestFit="1" customWidth="1"/>
    <col min="12" max="12" width="1" style="20" customWidth="1"/>
    <col min="13" max="13" width="18.42578125" style="20" bestFit="1" customWidth="1"/>
    <col min="14" max="14" width="1" style="20" customWidth="1"/>
    <col min="15" max="15" width="25.140625" style="20" bestFit="1" customWidth="1"/>
    <col min="16" max="16" width="1" style="20" customWidth="1"/>
    <col min="17" max="17" width="6.85546875" style="20" bestFit="1" customWidth="1"/>
    <col min="18" max="18" width="1" style="20" customWidth="1"/>
    <col min="19" max="19" width="18.42578125" style="20" bestFit="1" customWidth="1"/>
    <col min="20" max="20" width="1" style="20" customWidth="1"/>
    <col min="21" max="21" width="6.85546875" style="20" bestFit="1" customWidth="1"/>
    <col min="22" max="22" width="1" style="20" customWidth="1"/>
    <col min="23" max="23" width="14.7109375" style="20" bestFit="1" customWidth="1"/>
    <col min="24" max="24" width="1" style="20" customWidth="1"/>
    <col min="25" max="25" width="6.85546875" style="20" bestFit="1" customWidth="1"/>
    <col min="26" max="26" width="1" style="20" customWidth="1"/>
    <col min="27" max="27" width="18.42578125" style="20" bestFit="1" customWidth="1"/>
    <col min="28" max="28" width="1" style="20" customWidth="1"/>
    <col min="29" max="29" width="25.140625" style="20" bestFit="1" customWidth="1"/>
    <col min="30" max="30" width="1" style="20" customWidth="1"/>
    <col min="31" max="31" width="26.140625" style="20" bestFit="1" customWidth="1"/>
    <col min="32" max="32" width="1" style="20" customWidth="1"/>
    <col min="33" max="33" width="9.140625" style="20" customWidth="1"/>
    <col min="34" max="16384" width="9.140625" style="20"/>
  </cols>
  <sheetData>
    <row r="2" spans="1:31" ht="30" x14ac:dyDescent="0.45">
      <c r="A2" s="11" t="str">
        <f>'[2]تعدیل قیمت'!A2:M2</f>
        <v>صندوق سرمایه گذاری اعتماد هامرز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tr">
        <f>'[2]تعدیل قیمت'!A3:M3</f>
        <v>صورت وضعیت پورتفوی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1401/01/31</v>
      </c>
      <c r="B4" s="11"/>
      <c r="C4" s="11"/>
      <c r="D4" s="11"/>
      <c r="E4" s="11"/>
      <c r="F4" s="11"/>
      <c r="G4" s="11" t="s">
        <v>220</v>
      </c>
      <c r="H4" s="11" t="s">
        <v>220</v>
      </c>
      <c r="I4" s="11" t="s">
        <v>220</v>
      </c>
      <c r="J4" s="11" t="s">
        <v>220</v>
      </c>
      <c r="K4" s="11" t="s">
        <v>220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98</v>
      </c>
      <c r="B6" s="11" t="s">
        <v>98</v>
      </c>
      <c r="C6" s="11" t="s">
        <v>98</v>
      </c>
      <c r="D6" s="11" t="s">
        <v>98</v>
      </c>
      <c r="E6" s="11" t="s">
        <v>98</v>
      </c>
      <c r="F6" s="11" t="s">
        <v>98</v>
      </c>
      <c r="G6" s="11" t="s">
        <v>98</v>
      </c>
      <c r="H6" s="11" t="s">
        <v>98</v>
      </c>
      <c r="I6" s="11" t="s">
        <v>98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99</v>
      </c>
      <c r="C7" s="11" t="s">
        <v>24</v>
      </c>
      <c r="E7" s="11" t="s">
        <v>25</v>
      </c>
      <c r="G7" s="11" t="s">
        <v>100</v>
      </c>
      <c r="I7" s="11" t="s">
        <v>22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101</v>
      </c>
    </row>
    <row r="8" spans="1:31" ht="30" x14ac:dyDescent="0.45">
      <c r="A8" s="11" t="s">
        <v>99</v>
      </c>
      <c r="C8" s="11" t="s">
        <v>24</v>
      </c>
      <c r="E8" s="11" t="s">
        <v>25</v>
      </c>
      <c r="G8" s="11" t="s">
        <v>100</v>
      </c>
      <c r="I8" s="11" t="s">
        <v>22</v>
      </c>
      <c r="K8" s="11" t="s">
        <v>7</v>
      </c>
      <c r="M8" s="11" t="s">
        <v>8</v>
      </c>
      <c r="O8" s="11" t="s">
        <v>9</v>
      </c>
      <c r="Q8" s="19" t="s">
        <v>7</v>
      </c>
      <c r="S8" s="19" t="s">
        <v>8</v>
      </c>
      <c r="U8" s="19" t="s">
        <v>7</v>
      </c>
      <c r="W8" s="19" t="s">
        <v>14</v>
      </c>
      <c r="Y8" s="11" t="s">
        <v>7</v>
      </c>
      <c r="AA8" s="11" t="s">
        <v>8</v>
      </c>
      <c r="AC8" s="11" t="s">
        <v>9</v>
      </c>
      <c r="AE8" s="11" t="s">
        <v>101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0"/>
  <sheetViews>
    <sheetView rightToLeft="1" workbookViewId="0">
      <selection activeCell="W10" sqref="W10"/>
    </sheetView>
  </sheetViews>
  <sheetFormatPr defaultColWidth="9.140625" defaultRowHeight="18.75" x14ac:dyDescent="0.45"/>
  <cols>
    <col min="1" max="1" width="35.42578125" style="20" bestFit="1" customWidth="1"/>
    <col min="2" max="2" width="1" style="20" customWidth="1"/>
    <col min="3" max="3" width="22.28515625" style="20" bestFit="1" customWidth="1"/>
    <col min="4" max="4" width="1" style="20" customWidth="1"/>
    <col min="5" max="5" width="14.42578125" style="20" bestFit="1" customWidth="1"/>
    <col min="6" max="6" width="1" style="20" customWidth="1"/>
    <col min="7" max="7" width="15.85546875" style="20" bestFit="1" customWidth="1"/>
    <col min="8" max="8" width="1" style="20" customWidth="1"/>
    <col min="9" max="9" width="11.5703125" style="20" bestFit="1" customWidth="1"/>
    <col min="10" max="10" width="1" style="20" customWidth="1"/>
    <col min="11" max="11" width="16.140625" style="20" bestFit="1" customWidth="1"/>
    <col min="12" max="12" width="1" style="20" customWidth="1"/>
    <col min="13" max="13" width="17.7109375" style="20" bestFit="1" customWidth="1"/>
    <col min="14" max="14" width="1" style="20" customWidth="1"/>
    <col min="15" max="15" width="17.85546875" style="20" bestFit="1" customWidth="1"/>
    <col min="16" max="16" width="1" style="20" customWidth="1"/>
    <col min="17" max="17" width="16.140625" style="20" bestFit="1" customWidth="1"/>
    <col min="18" max="18" width="1" style="20" customWidth="1"/>
    <col min="19" max="19" width="26.7109375" style="20" bestFit="1" customWidth="1"/>
    <col min="20" max="20" width="1" style="20" customWidth="1"/>
    <col min="21" max="21" width="9.140625" style="20" customWidth="1"/>
    <col min="22" max="16384" width="9.140625" style="20"/>
  </cols>
  <sheetData>
    <row r="2" spans="1:19" ht="30" x14ac:dyDescent="0.45">
      <c r="A2" s="11" t="str">
        <f>'[2]گواهی سپرده'!A2:AE2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tr">
        <f>'[2]گواهی سپرده'!A3:AE3</f>
        <v>صورت وضعیت پورتفوی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1401/01/31</v>
      </c>
      <c r="B4" s="11"/>
      <c r="C4" s="11"/>
      <c r="D4" s="11" t="s">
        <v>220</v>
      </c>
      <c r="E4" s="11" t="s">
        <v>220</v>
      </c>
      <c r="F4" s="11" t="s">
        <v>220</v>
      </c>
      <c r="G4" s="11" t="s">
        <v>220</v>
      </c>
      <c r="H4" s="11" t="s">
        <v>220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53" t="s">
        <v>102</v>
      </c>
      <c r="C6" s="21" t="s">
        <v>103</v>
      </c>
      <c r="D6" s="22" t="s">
        <v>103</v>
      </c>
      <c r="E6" s="22" t="s">
        <v>103</v>
      </c>
      <c r="F6" s="22" t="s">
        <v>103</v>
      </c>
      <c r="G6" s="22" t="s">
        <v>103</v>
      </c>
      <c r="H6" s="22" t="s">
        <v>103</v>
      </c>
      <c r="I6" s="23" t="s">
        <v>103</v>
      </c>
      <c r="K6" s="54" t="s">
        <v>4</v>
      </c>
      <c r="M6" s="21" t="s">
        <v>5</v>
      </c>
      <c r="N6" s="22" t="s">
        <v>5</v>
      </c>
      <c r="O6" s="23" t="s">
        <v>5</v>
      </c>
      <c r="Q6" s="21" t="s">
        <v>6</v>
      </c>
      <c r="R6" s="22" t="s">
        <v>6</v>
      </c>
      <c r="S6" s="23" t="s">
        <v>6</v>
      </c>
    </row>
    <row r="7" spans="1:19" ht="30" x14ac:dyDescent="0.45">
      <c r="A7" s="55" t="s">
        <v>102</v>
      </c>
      <c r="C7" s="27" t="s">
        <v>104</v>
      </c>
      <c r="D7" s="14"/>
      <c r="E7" s="28" t="s">
        <v>105</v>
      </c>
      <c r="F7" s="14"/>
      <c r="G7" s="28" t="s">
        <v>106</v>
      </c>
      <c r="H7" s="14"/>
      <c r="I7" s="29" t="s">
        <v>25</v>
      </c>
      <c r="K7" s="56" t="s">
        <v>107</v>
      </c>
      <c r="M7" s="27" t="s">
        <v>108</v>
      </c>
      <c r="N7" s="25"/>
      <c r="O7" s="29" t="s">
        <v>109</v>
      </c>
      <c r="Q7" s="27" t="s">
        <v>107</v>
      </c>
      <c r="R7" s="25"/>
      <c r="S7" s="29" t="s">
        <v>101</v>
      </c>
    </row>
    <row r="8" spans="1:19" ht="21" x14ac:dyDescent="0.55000000000000004">
      <c r="A8" s="57" t="s">
        <v>110</v>
      </c>
      <c r="C8" s="58" t="s">
        <v>111</v>
      </c>
      <c r="D8" s="14"/>
      <c r="E8" s="14" t="s">
        <v>112</v>
      </c>
      <c r="F8" s="14"/>
      <c r="G8" s="14" t="s">
        <v>113</v>
      </c>
      <c r="H8" s="14"/>
      <c r="I8" s="59">
        <v>0</v>
      </c>
      <c r="K8" s="72">
        <v>2803491095</v>
      </c>
      <c r="L8" s="73"/>
      <c r="M8" s="74">
        <v>10277486645</v>
      </c>
      <c r="N8" s="44"/>
      <c r="O8" s="45">
        <v>13080030272</v>
      </c>
      <c r="P8" s="73"/>
      <c r="Q8" s="74">
        <v>947468</v>
      </c>
      <c r="R8" s="44"/>
      <c r="S8" s="75" t="s">
        <v>51</v>
      </c>
    </row>
    <row r="9" spans="1:19" ht="21" x14ac:dyDescent="0.55000000000000004">
      <c r="A9" s="57" t="s">
        <v>114</v>
      </c>
      <c r="C9" s="58" t="s">
        <v>115</v>
      </c>
      <c r="D9" s="14"/>
      <c r="E9" s="14" t="s">
        <v>112</v>
      </c>
      <c r="F9" s="14"/>
      <c r="G9" s="14" t="s">
        <v>113</v>
      </c>
      <c r="H9" s="14"/>
      <c r="I9" s="60">
        <v>0</v>
      </c>
      <c r="K9" s="72">
        <v>1975000</v>
      </c>
      <c r="L9" s="73"/>
      <c r="M9" s="74">
        <v>1077465582181</v>
      </c>
      <c r="N9" s="44"/>
      <c r="O9" s="45">
        <v>1077440436091</v>
      </c>
      <c r="P9" s="73"/>
      <c r="Q9" s="74">
        <v>27121090</v>
      </c>
      <c r="R9" s="44"/>
      <c r="S9" s="75" t="s">
        <v>51</v>
      </c>
    </row>
    <row r="10" spans="1:19" ht="21" x14ac:dyDescent="0.55000000000000004">
      <c r="A10" s="57" t="s">
        <v>114</v>
      </c>
      <c r="C10" s="58" t="s">
        <v>116</v>
      </c>
      <c r="D10" s="14"/>
      <c r="E10" s="14" t="s">
        <v>117</v>
      </c>
      <c r="F10" s="14"/>
      <c r="G10" s="14" t="s">
        <v>113</v>
      </c>
      <c r="H10" s="14"/>
      <c r="I10" s="60">
        <v>0</v>
      </c>
      <c r="K10" s="72">
        <v>5000000</v>
      </c>
      <c r="L10" s="73"/>
      <c r="M10" s="74">
        <v>0</v>
      </c>
      <c r="N10" s="44"/>
      <c r="O10" s="45">
        <v>0</v>
      </c>
      <c r="P10" s="73"/>
      <c r="Q10" s="74">
        <v>5000000</v>
      </c>
      <c r="R10" s="44"/>
      <c r="S10" s="75" t="s">
        <v>51</v>
      </c>
    </row>
    <row r="11" spans="1:19" ht="21" x14ac:dyDescent="0.55000000000000004">
      <c r="A11" s="57" t="s">
        <v>118</v>
      </c>
      <c r="C11" s="58" t="s">
        <v>119</v>
      </c>
      <c r="D11" s="14"/>
      <c r="E11" s="14" t="s">
        <v>112</v>
      </c>
      <c r="F11" s="14"/>
      <c r="G11" s="14" t="s">
        <v>113</v>
      </c>
      <c r="H11" s="14"/>
      <c r="I11" s="60">
        <v>0</v>
      </c>
      <c r="K11" s="72">
        <v>2138605059</v>
      </c>
      <c r="L11" s="73"/>
      <c r="M11" s="74">
        <v>475122609001</v>
      </c>
      <c r="N11" s="44"/>
      <c r="O11" s="45">
        <v>473258817349</v>
      </c>
      <c r="P11" s="73"/>
      <c r="Q11" s="74">
        <v>4002396711</v>
      </c>
      <c r="R11" s="44"/>
      <c r="S11" s="75" t="s">
        <v>120</v>
      </c>
    </row>
    <row r="12" spans="1:19" ht="21" x14ac:dyDescent="0.55000000000000004">
      <c r="A12" s="57" t="s">
        <v>121</v>
      </c>
      <c r="C12" s="58" t="s">
        <v>122</v>
      </c>
      <c r="D12" s="14"/>
      <c r="E12" s="14" t="s">
        <v>112</v>
      </c>
      <c r="F12" s="14"/>
      <c r="G12" s="14" t="s">
        <v>113</v>
      </c>
      <c r="H12" s="14"/>
      <c r="I12" s="60">
        <v>0</v>
      </c>
      <c r="K12" s="72">
        <v>207756846</v>
      </c>
      <c r="L12" s="73"/>
      <c r="M12" s="74">
        <v>340361806678</v>
      </c>
      <c r="N12" s="44"/>
      <c r="O12" s="45">
        <v>340565420000</v>
      </c>
      <c r="P12" s="73"/>
      <c r="Q12" s="74">
        <v>4143524</v>
      </c>
      <c r="R12" s="44"/>
      <c r="S12" s="75" t="s">
        <v>51</v>
      </c>
    </row>
    <row r="13" spans="1:19" ht="21" x14ac:dyDescent="0.55000000000000004">
      <c r="A13" s="57" t="s">
        <v>110</v>
      </c>
      <c r="C13" s="58" t="s">
        <v>123</v>
      </c>
      <c r="D13" s="14"/>
      <c r="E13" s="14" t="s">
        <v>124</v>
      </c>
      <c r="F13" s="14"/>
      <c r="G13" s="14" t="s">
        <v>125</v>
      </c>
      <c r="H13" s="14"/>
      <c r="I13" s="60">
        <v>21.5</v>
      </c>
      <c r="K13" s="72">
        <v>69500000000</v>
      </c>
      <c r="L13" s="73"/>
      <c r="M13" s="74">
        <v>0</v>
      </c>
      <c r="N13" s="44"/>
      <c r="O13" s="45">
        <v>0</v>
      </c>
      <c r="P13" s="73"/>
      <c r="Q13" s="74">
        <v>69500000000</v>
      </c>
      <c r="R13" s="44"/>
      <c r="S13" s="75" t="s">
        <v>126</v>
      </c>
    </row>
    <row r="14" spans="1:19" ht="21" x14ac:dyDescent="0.55000000000000004">
      <c r="A14" s="57" t="s">
        <v>110</v>
      </c>
      <c r="C14" s="58" t="s">
        <v>127</v>
      </c>
      <c r="D14" s="14"/>
      <c r="E14" s="14" t="s">
        <v>124</v>
      </c>
      <c r="F14" s="14"/>
      <c r="G14" s="14" t="s">
        <v>125</v>
      </c>
      <c r="H14" s="14"/>
      <c r="I14" s="60">
        <v>21.5</v>
      </c>
      <c r="K14" s="72">
        <v>234300000000</v>
      </c>
      <c r="L14" s="73"/>
      <c r="M14" s="74">
        <v>0</v>
      </c>
      <c r="N14" s="44"/>
      <c r="O14" s="45">
        <v>0</v>
      </c>
      <c r="P14" s="73"/>
      <c r="Q14" s="74">
        <v>234300000000</v>
      </c>
      <c r="R14" s="44"/>
      <c r="S14" s="75" t="s">
        <v>128</v>
      </c>
    </row>
    <row r="15" spans="1:19" ht="21" x14ac:dyDescent="0.55000000000000004">
      <c r="A15" s="57" t="s">
        <v>121</v>
      </c>
      <c r="C15" s="58" t="s">
        <v>129</v>
      </c>
      <c r="D15" s="14"/>
      <c r="E15" s="14" t="s">
        <v>124</v>
      </c>
      <c r="F15" s="14"/>
      <c r="G15" s="14" t="s">
        <v>125</v>
      </c>
      <c r="H15" s="14"/>
      <c r="I15" s="60">
        <v>21.5</v>
      </c>
      <c r="K15" s="72">
        <v>64000000000</v>
      </c>
      <c r="L15" s="73"/>
      <c r="M15" s="74">
        <v>0</v>
      </c>
      <c r="N15" s="44"/>
      <c r="O15" s="45">
        <v>0</v>
      </c>
      <c r="P15" s="73"/>
      <c r="Q15" s="74">
        <v>64000000000</v>
      </c>
      <c r="R15" s="44"/>
      <c r="S15" s="75" t="s">
        <v>130</v>
      </c>
    </row>
    <row r="16" spans="1:19" ht="21" x14ac:dyDescent="0.55000000000000004">
      <c r="A16" s="57" t="s">
        <v>121</v>
      </c>
      <c r="C16" s="58" t="s">
        <v>131</v>
      </c>
      <c r="D16" s="14"/>
      <c r="E16" s="14" t="s">
        <v>124</v>
      </c>
      <c r="F16" s="14"/>
      <c r="G16" s="14" t="s">
        <v>125</v>
      </c>
      <c r="H16" s="14"/>
      <c r="I16" s="60">
        <v>21.5</v>
      </c>
      <c r="K16" s="72">
        <v>234000000000</v>
      </c>
      <c r="L16" s="73"/>
      <c r="M16" s="74">
        <v>0</v>
      </c>
      <c r="N16" s="44"/>
      <c r="O16" s="45">
        <v>0</v>
      </c>
      <c r="P16" s="73"/>
      <c r="Q16" s="74">
        <v>234000000000</v>
      </c>
      <c r="R16" s="44"/>
      <c r="S16" s="75" t="s">
        <v>132</v>
      </c>
    </row>
    <row r="17" spans="1:19" ht="21" x14ac:dyDescent="0.55000000000000004">
      <c r="A17" s="57" t="s">
        <v>121</v>
      </c>
      <c r="C17" s="58" t="s">
        <v>133</v>
      </c>
      <c r="D17" s="14"/>
      <c r="E17" s="14" t="s">
        <v>124</v>
      </c>
      <c r="F17" s="14"/>
      <c r="G17" s="14" t="s">
        <v>125</v>
      </c>
      <c r="H17" s="14"/>
      <c r="I17" s="60">
        <v>21.5</v>
      </c>
      <c r="K17" s="72">
        <v>5000000000</v>
      </c>
      <c r="L17" s="73"/>
      <c r="M17" s="74">
        <v>0</v>
      </c>
      <c r="N17" s="44"/>
      <c r="O17" s="45">
        <v>0</v>
      </c>
      <c r="P17" s="73"/>
      <c r="Q17" s="74">
        <v>5000000000</v>
      </c>
      <c r="R17" s="44"/>
      <c r="S17" s="75" t="s">
        <v>134</v>
      </c>
    </row>
    <row r="18" spans="1:19" ht="21" x14ac:dyDescent="0.55000000000000004">
      <c r="A18" s="57" t="s">
        <v>118</v>
      </c>
      <c r="C18" s="58" t="s">
        <v>135</v>
      </c>
      <c r="D18" s="14"/>
      <c r="E18" s="14" t="s">
        <v>124</v>
      </c>
      <c r="F18" s="14"/>
      <c r="G18" s="14" t="s">
        <v>125</v>
      </c>
      <c r="H18" s="14"/>
      <c r="I18" s="60">
        <v>21.5</v>
      </c>
      <c r="K18" s="72">
        <v>276400000000</v>
      </c>
      <c r="L18" s="73"/>
      <c r="M18" s="74">
        <v>0</v>
      </c>
      <c r="N18" s="44"/>
      <c r="O18" s="45">
        <v>0</v>
      </c>
      <c r="P18" s="73"/>
      <c r="Q18" s="74">
        <v>276400000000</v>
      </c>
      <c r="R18" s="44"/>
      <c r="S18" s="75" t="s">
        <v>136</v>
      </c>
    </row>
    <row r="19" spans="1:19" ht="21" x14ac:dyDescent="0.55000000000000004">
      <c r="A19" s="57" t="s">
        <v>114</v>
      </c>
      <c r="C19" s="58" t="s">
        <v>137</v>
      </c>
      <c r="D19" s="14"/>
      <c r="E19" s="14" t="s">
        <v>124</v>
      </c>
      <c r="F19" s="14"/>
      <c r="G19" s="14" t="s">
        <v>125</v>
      </c>
      <c r="H19" s="14"/>
      <c r="I19" s="60">
        <v>21.5</v>
      </c>
      <c r="K19" s="72">
        <v>101250000000</v>
      </c>
      <c r="L19" s="73"/>
      <c r="M19" s="74">
        <v>0</v>
      </c>
      <c r="N19" s="44"/>
      <c r="O19" s="45">
        <v>0</v>
      </c>
      <c r="P19" s="73"/>
      <c r="Q19" s="74">
        <v>101250000000</v>
      </c>
      <c r="R19" s="44"/>
      <c r="S19" s="75" t="s">
        <v>138</v>
      </c>
    </row>
    <row r="20" spans="1:19" ht="21" x14ac:dyDescent="0.55000000000000004">
      <c r="A20" s="57" t="s">
        <v>114</v>
      </c>
      <c r="C20" s="58" t="s">
        <v>139</v>
      </c>
      <c r="D20" s="14"/>
      <c r="E20" s="14" t="s">
        <v>124</v>
      </c>
      <c r="F20" s="14"/>
      <c r="G20" s="14" t="s">
        <v>140</v>
      </c>
      <c r="H20" s="14"/>
      <c r="I20" s="60">
        <v>21.5</v>
      </c>
      <c r="K20" s="72">
        <v>88910000000</v>
      </c>
      <c r="L20" s="73"/>
      <c r="M20" s="74">
        <v>0</v>
      </c>
      <c r="N20" s="44"/>
      <c r="O20" s="45">
        <v>0</v>
      </c>
      <c r="P20" s="73"/>
      <c r="Q20" s="74">
        <v>88910000000</v>
      </c>
      <c r="R20" s="44"/>
      <c r="S20" s="75" t="s">
        <v>141</v>
      </c>
    </row>
    <row r="21" spans="1:19" ht="21" x14ac:dyDescent="0.55000000000000004">
      <c r="A21" s="57" t="s">
        <v>114</v>
      </c>
      <c r="C21" s="58" t="s">
        <v>142</v>
      </c>
      <c r="D21" s="14"/>
      <c r="E21" s="14" t="s">
        <v>124</v>
      </c>
      <c r="F21" s="14"/>
      <c r="G21" s="14" t="s">
        <v>143</v>
      </c>
      <c r="H21" s="14"/>
      <c r="I21" s="60">
        <v>18</v>
      </c>
      <c r="K21" s="72">
        <v>1600000000</v>
      </c>
      <c r="L21" s="73"/>
      <c r="M21" s="74">
        <v>0</v>
      </c>
      <c r="N21" s="44"/>
      <c r="O21" s="45">
        <v>0</v>
      </c>
      <c r="P21" s="73"/>
      <c r="Q21" s="74">
        <v>1600000000</v>
      </c>
      <c r="R21" s="44"/>
      <c r="S21" s="75" t="s">
        <v>73</v>
      </c>
    </row>
    <row r="22" spans="1:19" ht="21" x14ac:dyDescent="0.55000000000000004">
      <c r="A22" s="57" t="s">
        <v>118</v>
      </c>
      <c r="C22" s="58" t="s">
        <v>144</v>
      </c>
      <c r="D22" s="14"/>
      <c r="E22" s="14" t="s">
        <v>124</v>
      </c>
      <c r="F22" s="14"/>
      <c r="G22" s="14" t="s">
        <v>145</v>
      </c>
      <c r="H22" s="14"/>
      <c r="I22" s="60">
        <v>20</v>
      </c>
      <c r="K22" s="72">
        <v>0</v>
      </c>
      <c r="L22" s="73"/>
      <c r="M22" s="74">
        <v>350600000000</v>
      </c>
      <c r="N22" s="44"/>
      <c r="O22" s="45">
        <v>0</v>
      </c>
      <c r="P22" s="73"/>
      <c r="Q22" s="74">
        <v>350600000000</v>
      </c>
      <c r="R22" s="44"/>
      <c r="S22" s="75" t="s">
        <v>146</v>
      </c>
    </row>
    <row r="23" spans="1:19" ht="21" x14ac:dyDescent="0.55000000000000004">
      <c r="A23" s="57" t="s">
        <v>114</v>
      </c>
      <c r="C23" s="58" t="s">
        <v>147</v>
      </c>
      <c r="D23" s="14"/>
      <c r="E23" s="14" t="s">
        <v>124</v>
      </c>
      <c r="F23" s="14"/>
      <c r="G23" s="14" t="s">
        <v>145</v>
      </c>
      <c r="H23" s="14"/>
      <c r="I23" s="60">
        <v>20</v>
      </c>
      <c r="K23" s="72">
        <v>0</v>
      </c>
      <c r="L23" s="73"/>
      <c r="M23" s="74">
        <v>264942000000</v>
      </c>
      <c r="N23" s="44"/>
      <c r="O23" s="45">
        <v>0</v>
      </c>
      <c r="P23" s="73"/>
      <c r="Q23" s="74">
        <v>264942000000</v>
      </c>
      <c r="R23" s="44"/>
      <c r="S23" s="75" t="s">
        <v>148</v>
      </c>
    </row>
    <row r="24" spans="1:19" ht="21" x14ac:dyDescent="0.55000000000000004">
      <c r="A24" s="57" t="s">
        <v>149</v>
      </c>
      <c r="C24" s="58" t="s">
        <v>150</v>
      </c>
      <c r="D24" s="14"/>
      <c r="E24" s="14" t="s">
        <v>112</v>
      </c>
      <c r="F24" s="14"/>
      <c r="G24" s="14" t="s">
        <v>151</v>
      </c>
      <c r="H24" s="14"/>
      <c r="I24" s="60">
        <v>0</v>
      </c>
      <c r="K24" s="72">
        <v>0</v>
      </c>
      <c r="L24" s="73"/>
      <c r="M24" s="74">
        <v>602805000000</v>
      </c>
      <c r="N24" s="44"/>
      <c r="O24" s="45">
        <v>602800122000</v>
      </c>
      <c r="P24" s="73"/>
      <c r="Q24" s="74">
        <v>4878000</v>
      </c>
      <c r="R24" s="44"/>
      <c r="S24" s="75" t="s">
        <v>51</v>
      </c>
    </row>
    <row r="25" spans="1:19" ht="21" x14ac:dyDescent="0.55000000000000004">
      <c r="A25" s="57" t="s">
        <v>149</v>
      </c>
      <c r="C25" s="58" t="s">
        <v>152</v>
      </c>
      <c r="D25" s="14"/>
      <c r="E25" s="14" t="s">
        <v>124</v>
      </c>
      <c r="F25" s="14"/>
      <c r="G25" s="14" t="s">
        <v>151</v>
      </c>
      <c r="H25" s="14"/>
      <c r="I25" s="60">
        <v>20</v>
      </c>
      <c r="K25" s="72">
        <v>0</v>
      </c>
      <c r="L25" s="73"/>
      <c r="M25" s="74">
        <v>340000000000</v>
      </c>
      <c r="N25" s="44"/>
      <c r="O25" s="45">
        <v>0</v>
      </c>
      <c r="P25" s="73"/>
      <c r="Q25" s="74">
        <v>340000000000</v>
      </c>
      <c r="R25" s="44"/>
      <c r="S25" s="75" t="s">
        <v>153</v>
      </c>
    </row>
    <row r="26" spans="1:19" ht="21" x14ac:dyDescent="0.55000000000000004">
      <c r="A26" s="57" t="s">
        <v>154</v>
      </c>
      <c r="C26" s="58" t="s">
        <v>155</v>
      </c>
      <c r="D26" s="14"/>
      <c r="E26" s="14" t="s">
        <v>124</v>
      </c>
      <c r="F26" s="14"/>
      <c r="G26" s="14" t="s">
        <v>156</v>
      </c>
      <c r="H26" s="14"/>
      <c r="I26" s="60">
        <v>21</v>
      </c>
      <c r="K26" s="72">
        <v>0</v>
      </c>
      <c r="L26" s="73"/>
      <c r="M26" s="74">
        <v>183810000000</v>
      </c>
      <c r="N26" s="44"/>
      <c r="O26" s="45">
        <v>0</v>
      </c>
      <c r="P26" s="73"/>
      <c r="Q26" s="74">
        <v>183810000000</v>
      </c>
      <c r="R26" s="44"/>
      <c r="S26" s="75" t="s">
        <v>157</v>
      </c>
    </row>
    <row r="27" spans="1:19" ht="21" x14ac:dyDescent="0.55000000000000004">
      <c r="A27" s="57" t="s">
        <v>158</v>
      </c>
      <c r="C27" s="58" t="s">
        <v>159</v>
      </c>
      <c r="D27" s="14"/>
      <c r="E27" s="14" t="s">
        <v>124</v>
      </c>
      <c r="F27" s="14"/>
      <c r="G27" s="14" t="s">
        <v>156</v>
      </c>
      <c r="H27" s="14"/>
      <c r="I27" s="60">
        <v>20</v>
      </c>
      <c r="K27" s="72">
        <v>0</v>
      </c>
      <c r="L27" s="73"/>
      <c r="M27" s="74">
        <v>142800000000</v>
      </c>
      <c r="N27" s="44"/>
      <c r="O27" s="45">
        <v>0</v>
      </c>
      <c r="P27" s="73"/>
      <c r="Q27" s="74">
        <v>142800000000</v>
      </c>
      <c r="R27" s="44"/>
      <c r="S27" s="75" t="s">
        <v>160</v>
      </c>
    </row>
    <row r="28" spans="1:19" ht="21" x14ac:dyDescent="0.55000000000000004">
      <c r="A28" s="57" t="s">
        <v>118</v>
      </c>
      <c r="C28" s="58" t="s">
        <v>161</v>
      </c>
      <c r="D28" s="14"/>
      <c r="E28" s="14" t="s">
        <v>124</v>
      </c>
      <c r="F28" s="14"/>
      <c r="G28" s="14" t="s">
        <v>162</v>
      </c>
      <c r="H28" s="14"/>
      <c r="I28" s="60">
        <v>21.5</v>
      </c>
      <c r="K28" s="72">
        <v>0</v>
      </c>
      <c r="L28" s="73"/>
      <c r="M28" s="74">
        <v>120000000000</v>
      </c>
      <c r="N28" s="44"/>
      <c r="O28" s="45">
        <v>0</v>
      </c>
      <c r="P28" s="73"/>
      <c r="Q28" s="74">
        <v>120000000000</v>
      </c>
      <c r="R28" s="44"/>
      <c r="S28" s="75" t="s">
        <v>163</v>
      </c>
    </row>
    <row r="29" spans="1:19" ht="21" x14ac:dyDescent="0.55000000000000004">
      <c r="A29" s="57" t="s">
        <v>149</v>
      </c>
      <c r="C29" s="58" t="s">
        <v>164</v>
      </c>
      <c r="D29" s="14"/>
      <c r="E29" s="14" t="s">
        <v>124</v>
      </c>
      <c r="F29" s="14"/>
      <c r="G29" s="14" t="s">
        <v>162</v>
      </c>
      <c r="H29" s="14"/>
      <c r="I29" s="60">
        <v>21.5</v>
      </c>
      <c r="K29" s="72">
        <v>0</v>
      </c>
      <c r="L29" s="73"/>
      <c r="M29" s="74">
        <v>120000000000</v>
      </c>
      <c r="N29" s="44"/>
      <c r="O29" s="45">
        <v>0</v>
      </c>
      <c r="P29" s="73"/>
      <c r="Q29" s="74">
        <v>120000000000</v>
      </c>
      <c r="R29" s="44"/>
      <c r="S29" s="75" t="s">
        <v>163</v>
      </c>
    </row>
    <row r="30" spans="1:19" ht="21.75" thickBot="1" x14ac:dyDescent="0.6">
      <c r="A30" s="61" t="s">
        <v>114</v>
      </c>
      <c r="C30" s="62" t="s">
        <v>165</v>
      </c>
      <c r="D30" s="63"/>
      <c r="E30" s="63" t="s">
        <v>124</v>
      </c>
      <c r="F30" s="63"/>
      <c r="G30" s="63" t="s">
        <v>162</v>
      </c>
      <c r="H30" s="63"/>
      <c r="I30" s="64">
        <v>21</v>
      </c>
      <c r="K30" s="76">
        <v>0</v>
      </c>
      <c r="L30" s="73"/>
      <c r="M30" s="77">
        <v>121000000000</v>
      </c>
      <c r="N30" s="47"/>
      <c r="O30" s="48">
        <v>0</v>
      </c>
      <c r="P30" s="73"/>
      <c r="Q30" s="77">
        <v>121000000000</v>
      </c>
      <c r="R30" s="47"/>
      <c r="S30" s="78" t="s">
        <v>166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5.425781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5.570312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15.710937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6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tr">
        <f>[2]سپرده!A2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167</v>
      </c>
      <c r="B3" s="11"/>
      <c r="C3" s="11"/>
      <c r="D3" s="11" t="s">
        <v>167</v>
      </c>
      <c r="E3" s="11" t="s">
        <v>167</v>
      </c>
      <c r="F3" s="11" t="s">
        <v>167</v>
      </c>
      <c r="G3" s="11" t="s">
        <v>167</v>
      </c>
      <c r="H3" s="11" t="s">
        <v>167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1401/01/31</v>
      </c>
      <c r="B4" s="11"/>
      <c r="C4" s="11"/>
      <c r="D4" s="11" t="s">
        <v>220</v>
      </c>
      <c r="E4" s="11" t="s">
        <v>220</v>
      </c>
      <c r="F4" s="11" t="s">
        <v>220</v>
      </c>
      <c r="G4" s="11" t="s">
        <v>220</v>
      </c>
      <c r="H4" s="11" t="s">
        <v>220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21" t="s">
        <v>168</v>
      </c>
      <c r="B6" s="22" t="s">
        <v>168</v>
      </c>
      <c r="C6" s="22" t="s">
        <v>168</v>
      </c>
      <c r="D6" s="22" t="s">
        <v>168</v>
      </c>
      <c r="E6" s="22" t="s">
        <v>168</v>
      </c>
      <c r="F6" s="22" t="s">
        <v>168</v>
      </c>
      <c r="G6" s="23" t="s">
        <v>168</v>
      </c>
      <c r="I6" s="21" t="s">
        <v>169</v>
      </c>
      <c r="J6" s="22" t="s">
        <v>169</v>
      </c>
      <c r="K6" s="22" t="s">
        <v>169</v>
      </c>
      <c r="L6" s="22" t="s">
        <v>169</v>
      </c>
      <c r="M6" s="23" t="s">
        <v>169</v>
      </c>
      <c r="O6" s="21" t="s">
        <v>170</v>
      </c>
      <c r="P6" s="22" t="s">
        <v>170</v>
      </c>
      <c r="Q6" s="22" t="s">
        <v>170</v>
      </c>
      <c r="R6" s="22" t="s">
        <v>170</v>
      </c>
      <c r="S6" s="23" t="s">
        <v>170</v>
      </c>
    </row>
    <row r="7" spans="1:19" ht="30" x14ac:dyDescent="0.45">
      <c r="A7" s="27" t="s">
        <v>171</v>
      </c>
      <c r="B7" s="14"/>
      <c r="C7" s="28" t="s">
        <v>172</v>
      </c>
      <c r="D7" s="14"/>
      <c r="E7" s="28" t="s">
        <v>24</v>
      </c>
      <c r="F7" s="14"/>
      <c r="G7" s="29" t="s">
        <v>25</v>
      </c>
      <c r="I7" s="27" t="s">
        <v>173</v>
      </c>
      <c r="J7" s="14"/>
      <c r="K7" s="28" t="s">
        <v>174</v>
      </c>
      <c r="L7" s="14"/>
      <c r="M7" s="29" t="s">
        <v>175</v>
      </c>
      <c r="O7" s="27" t="s">
        <v>173</v>
      </c>
      <c r="P7" s="14"/>
      <c r="Q7" s="28" t="s">
        <v>174</v>
      </c>
      <c r="R7" s="14"/>
      <c r="S7" s="29" t="s">
        <v>175</v>
      </c>
    </row>
    <row r="8" spans="1:19" ht="21" x14ac:dyDescent="0.55000000000000004">
      <c r="A8" s="79" t="s">
        <v>56</v>
      </c>
      <c r="B8" s="14"/>
      <c r="C8" s="18" t="s">
        <v>176</v>
      </c>
      <c r="D8" s="14"/>
      <c r="E8" s="14" t="s">
        <v>58</v>
      </c>
      <c r="F8" s="14"/>
      <c r="G8" s="60">
        <v>17</v>
      </c>
      <c r="I8" s="80">
        <v>7118264840</v>
      </c>
      <c r="J8" s="14"/>
      <c r="K8" s="18" t="s">
        <v>176</v>
      </c>
      <c r="L8" s="14"/>
      <c r="M8" s="81">
        <v>7118264840</v>
      </c>
      <c r="O8" s="80">
        <v>10406251141</v>
      </c>
      <c r="P8" s="14"/>
      <c r="Q8" s="18" t="s">
        <v>176</v>
      </c>
      <c r="R8" s="14"/>
      <c r="S8" s="81">
        <v>10406251141</v>
      </c>
    </row>
    <row r="9" spans="1:19" ht="21" x14ac:dyDescent="0.55000000000000004">
      <c r="A9" s="79" t="s">
        <v>52</v>
      </c>
      <c r="B9" s="14"/>
      <c r="C9" s="18" t="s">
        <v>176</v>
      </c>
      <c r="D9" s="14"/>
      <c r="E9" s="14" t="s">
        <v>54</v>
      </c>
      <c r="F9" s="14"/>
      <c r="G9" s="60">
        <v>16</v>
      </c>
      <c r="I9" s="68">
        <v>3968084222</v>
      </c>
      <c r="J9" s="14"/>
      <c r="K9" s="18" t="s">
        <v>176</v>
      </c>
      <c r="L9" s="14"/>
      <c r="M9" s="69">
        <v>3968084222</v>
      </c>
      <c r="O9" s="68">
        <v>4597751830</v>
      </c>
      <c r="P9" s="14"/>
      <c r="Q9" s="18" t="s">
        <v>176</v>
      </c>
      <c r="R9" s="14"/>
      <c r="S9" s="69">
        <v>4597751830</v>
      </c>
    </row>
    <row r="10" spans="1:19" ht="21" x14ac:dyDescent="0.55000000000000004">
      <c r="A10" s="79" t="s">
        <v>48</v>
      </c>
      <c r="B10" s="14"/>
      <c r="C10" s="18" t="s">
        <v>176</v>
      </c>
      <c r="D10" s="14"/>
      <c r="E10" s="14" t="s">
        <v>50</v>
      </c>
      <c r="F10" s="14"/>
      <c r="G10" s="60">
        <v>15</v>
      </c>
      <c r="I10" s="80">
        <v>3512465753</v>
      </c>
      <c r="J10" s="14"/>
      <c r="K10" s="18" t="s">
        <v>176</v>
      </c>
      <c r="L10" s="14"/>
      <c r="M10" s="81">
        <v>3512465753</v>
      </c>
      <c r="O10" s="80">
        <v>4339863013</v>
      </c>
      <c r="P10" s="14"/>
      <c r="Q10" s="18" t="s">
        <v>176</v>
      </c>
      <c r="R10" s="14"/>
      <c r="S10" s="81">
        <v>4339863013</v>
      </c>
    </row>
    <row r="11" spans="1:19" ht="21" x14ac:dyDescent="0.55000000000000004">
      <c r="A11" s="79" t="s">
        <v>27</v>
      </c>
      <c r="B11" s="14"/>
      <c r="C11" s="18" t="s">
        <v>176</v>
      </c>
      <c r="D11" s="14"/>
      <c r="E11" s="14" t="s">
        <v>30</v>
      </c>
      <c r="F11" s="14"/>
      <c r="G11" s="60">
        <v>16</v>
      </c>
      <c r="I11" s="68">
        <v>13522972830</v>
      </c>
      <c r="J11" s="14"/>
      <c r="K11" s="18" t="s">
        <v>176</v>
      </c>
      <c r="L11" s="14"/>
      <c r="M11" s="69">
        <v>13522972830</v>
      </c>
      <c r="O11" s="68">
        <v>16525010217</v>
      </c>
      <c r="P11" s="14"/>
      <c r="Q11" s="18" t="s">
        <v>176</v>
      </c>
      <c r="R11" s="14"/>
      <c r="S11" s="69">
        <v>16525010217</v>
      </c>
    </row>
    <row r="12" spans="1:19" ht="21" x14ac:dyDescent="0.55000000000000004">
      <c r="A12" s="79" t="s">
        <v>59</v>
      </c>
      <c r="B12" s="14"/>
      <c r="C12" s="18" t="s">
        <v>176</v>
      </c>
      <c r="D12" s="14"/>
      <c r="E12" s="14" t="s">
        <v>61</v>
      </c>
      <c r="F12" s="14"/>
      <c r="G12" s="60">
        <v>17</v>
      </c>
      <c r="I12" s="80">
        <v>5758198712</v>
      </c>
      <c r="J12" s="14"/>
      <c r="K12" s="18" t="s">
        <v>176</v>
      </c>
      <c r="L12" s="14"/>
      <c r="M12" s="81">
        <v>5758198712</v>
      </c>
      <c r="O12" s="80">
        <v>7035223080</v>
      </c>
      <c r="P12" s="14"/>
      <c r="Q12" s="18" t="s">
        <v>176</v>
      </c>
      <c r="R12" s="14"/>
      <c r="S12" s="81">
        <v>7035223080</v>
      </c>
    </row>
    <row r="13" spans="1:19" ht="21" x14ac:dyDescent="0.55000000000000004">
      <c r="A13" s="79" t="s">
        <v>110</v>
      </c>
      <c r="B13" s="14"/>
      <c r="C13" s="18">
        <v>2</v>
      </c>
      <c r="D13" s="14"/>
      <c r="E13" s="14" t="s">
        <v>176</v>
      </c>
      <c r="F13" s="14"/>
      <c r="G13" s="60">
        <v>0</v>
      </c>
      <c r="I13" s="68">
        <v>7468</v>
      </c>
      <c r="J13" s="14"/>
      <c r="K13" s="18">
        <v>0</v>
      </c>
      <c r="L13" s="14"/>
      <c r="M13" s="69">
        <v>7468</v>
      </c>
      <c r="O13" s="68">
        <v>15687</v>
      </c>
      <c r="P13" s="14"/>
      <c r="Q13" s="18">
        <v>0</v>
      </c>
      <c r="R13" s="14"/>
      <c r="S13" s="69">
        <v>15687</v>
      </c>
    </row>
    <row r="14" spans="1:19" ht="21" x14ac:dyDescent="0.55000000000000004">
      <c r="A14" s="79" t="s">
        <v>114</v>
      </c>
      <c r="B14" s="14"/>
      <c r="C14" s="18">
        <v>2</v>
      </c>
      <c r="D14" s="14"/>
      <c r="E14" s="14" t="s">
        <v>176</v>
      </c>
      <c r="F14" s="14"/>
      <c r="G14" s="60">
        <v>0</v>
      </c>
      <c r="I14" s="80">
        <v>5346</v>
      </c>
      <c r="J14" s="14"/>
      <c r="K14" s="18">
        <v>0</v>
      </c>
      <c r="L14" s="14"/>
      <c r="M14" s="81">
        <v>5346</v>
      </c>
      <c r="O14" s="80">
        <v>2250588</v>
      </c>
      <c r="P14" s="14"/>
      <c r="Q14" s="18">
        <v>0</v>
      </c>
      <c r="R14" s="14"/>
      <c r="S14" s="81">
        <v>2250588</v>
      </c>
    </row>
    <row r="15" spans="1:19" ht="21" x14ac:dyDescent="0.55000000000000004">
      <c r="A15" s="79" t="s">
        <v>118</v>
      </c>
      <c r="B15" s="14"/>
      <c r="C15" s="18">
        <v>2</v>
      </c>
      <c r="D15" s="14"/>
      <c r="E15" s="14" t="s">
        <v>176</v>
      </c>
      <c r="F15" s="14"/>
      <c r="G15" s="60">
        <v>0</v>
      </c>
      <c r="I15" s="68">
        <v>784620</v>
      </c>
      <c r="J15" s="14"/>
      <c r="K15" s="18">
        <v>0</v>
      </c>
      <c r="L15" s="14"/>
      <c r="M15" s="69">
        <v>784620</v>
      </c>
      <c r="O15" s="68">
        <v>784620</v>
      </c>
      <c r="P15" s="14"/>
      <c r="Q15" s="18">
        <v>0</v>
      </c>
      <c r="R15" s="14"/>
      <c r="S15" s="69">
        <v>784620</v>
      </c>
    </row>
    <row r="16" spans="1:19" ht="21" x14ac:dyDescent="0.55000000000000004">
      <c r="A16" s="79" t="s">
        <v>121</v>
      </c>
      <c r="B16" s="14"/>
      <c r="C16" s="18">
        <v>2</v>
      </c>
      <c r="D16" s="14"/>
      <c r="E16" s="14" t="s">
        <v>176</v>
      </c>
      <c r="F16" s="14"/>
      <c r="G16" s="60">
        <v>0</v>
      </c>
      <c r="I16" s="80">
        <v>7945</v>
      </c>
      <c r="J16" s="14"/>
      <c r="K16" s="18">
        <v>0</v>
      </c>
      <c r="L16" s="14"/>
      <c r="M16" s="81">
        <v>7945</v>
      </c>
      <c r="O16" s="80">
        <v>14766</v>
      </c>
      <c r="P16" s="14"/>
      <c r="Q16" s="18">
        <v>0</v>
      </c>
      <c r="R16" s="14"/>
      <c r="S16" s="81">
        <v>14766</v>
      </c>
    </row>
    <row r="17" spans="1:19" ht="21" x14ac:dyDescent="0.55000000000000004">
      <c r="A17" s="79" t="s">
        <v>177</v>
      </c>
      <c r="B17" s="14"/>
      <c r="C17" s="18">
        <v>4</v>
      </c>
      <c r="D17" s="14"/>
      <c r="E17" s="14" t="s">
        <v>176</v>
      </c>
      <c r="F17" s="14"/>
      <c r="G17" s="60">
        <v>21.5</v>
      </c>
      <c r="I17" s="68">
        <v>0</v>
      </c>
      <c r="J17" s="14"/>
      <c r="K17" s="18">
        <v>0</v>
      </c>
      <c r="L17" s="14"/>
      <c r="M17" s="69">
        <v>0</v>
      </c>
      <c r="O17" s="68">
        <v>28317857533</v>
      </c>
      <c r="P17" s="14"/>
      <c r="Q17" s="18">
        <v>0</v>
      </c>
      <c r="R17" s="14"/>
      <c r="S17" s="69">
        <v>28317857533</v>
      </c>
    </row>
    <row r="18" spans="1:19" ht="21" x14ac:dyDescent="0.55000000000000004">
      <c r="A18" s="79" t="s">
        <v>110</v>
      </c>
      <c r="B18" s="14"/>
      <c r="C18" s="18">
        <v>6</v>
      </c>
      <c r="D18" s="14"/>
      <c r="E18" s="14" t="s">
        <v>176</v>
      </c>
      <c r="F18" s="14"/>
      <c r="G18" s="60">
        <v>21.5</v>
      </c>
      <c r="I18" s="80">
        <v>0</v>
      </c>
      <c r="J18" s="14"/>
      <c r="K18" s="18">
        <v>0</v>
      </c>
      <c r="L18" s="14"/>
      <c r="M18" s="81">
        <v>0</v>
      </c>
      <c r="O18" s="80">
        <v>4354191780</v>
      </c>
      <c r="P18" s="14"/>
      <c r="Q18" s="18">
        <v>0</v>
      </c>
      <c r="R18" s="14"/>
      <c r="S18" s="81">
        <v>4354191780</v>
      </c>
    </row>
    <row r="19" spans="1:19" ht="21" x14ac:dyDescent="0.55000000000000004">
      <c r="A19" s="79" t="s">
        <v>110</v>
      </c>
      <c r="B19" s="14"/>
      <c r="C19" s="18">
        <v>6</v>
      </c>
      <c r="D19" s="14"/>
      <c r="E19" s="14" t="s">
        <v>176</v>
      </c>
      <c r="F19" s="14"/>
      <c r="G19" s="60">
        <v>21.5</v>
      </c>
      <c r="I19" s="68">
        <v>0</v>
      </c>
      <c r="J19" s="14"/>
      <c r="K19" s="18">
        <v>0</v>
      </c>
      <c r="L19" s="14"/>
      <c r="M19" s="69">
        <v>0</v>
      </c>
      <c r="O19" s="68">
        <v>4430136986</v>
      </c>
      <c r="P19" s="14"/>
      <c r="Q19" s="18">
        <v>0</v>
      </c>
      <c r="R19" s="14"/>
      <c r="S19" s="69">
        <v>4430136986</v>
      </c>
    </row>
    <row r="20" spans="1:19" ht="21" x14ac:dyDescent="0.55000000000000004">
      <c r="A20" s="79" t="s">
        <v>110</v>
      </c>
      <c r="B20" s="14"/>
      <c r="C20" s="18">
        <v>6</v>
      </c>
      <c r="D20" s="14"/>
      <c r="E20" s="14" t="s">
        <v>176</v>
      </c>
      <c r="F20" s="14"/>
      <c r="G20" s="60">
        <v>21.5</v>
      </c>
      <c r="I20" s="80">
        <v>1269089036</v>
      </c>
      <c r="J20" s="14"/>
      <c r="K20" s="18">
        <v>191118</v>
      </c>
      <c r="L20" s="14"/>
      <c r="M20" s="81">
        <v>1268897918</v>
      </c>
      <c r="O20" s="80">
        <v>6409372582</v>
      </c>
      <c r="P20" s="14"/>
      <c r="Q20" s="18">
        <v>4287227</v>
      </c>
      <c r="R20" s="14"/>
      <c r="S20" s="81">
        <v>6405085355</v>
      </c>
    </row>
    <row r="21" spans="1:19" ht="21" x14ac:dyDescent="0.55000000000000004">
      <c r="A21" s="79" t="s">
        <v>110</v>
      </c>
      <c r="B21" s="14"/>
      <c r="C21" s="18">
        <v>7</v>
      </c>
      <c r="D21" s="14"/>
      <c r="E21" s="14" t="s">
        <v>176</v>
      </c>
      <c r="F21" s="14"/>
      <c r="G21" s="60">
        <v>21.5</v>
      </c>
      <c r="I21" s="68">
        <v>4278382168</v>
      </c>
      <c r="J21" s="14"/>
      <c r="K21" s="18">
        <v>751244</v>
      </c>
      <c r="L21" s="14"/>
      <c r="M21" s="69">
        <v>4277630924</v>
      </c>
      <c r="O21" s="68">
        <v>11689323247</v>
      </c>
      <c r="P21" s="14"/>
      <c r="Q21" s="18">
        <v>13785982</v>
      </c>
      <c r="R21" s="14"/>
      <c r="S21" s="69">
        <v>11675537265</v>
      </c>
    </row>
    <row r="22" spans="1:19" ht="21" x14ac:dyDescent="0.55000000000000004">
      <c r="A22" s="79" t="s">
        <v>121</v>
      </c>
      <c r="B22" s="14"/>
      <c r="C22" s="18">
        <v>14</v>
      </c>
      <c r="D22" s="14"/>
      <c r="E22" s="14" t="s">
        <v>176</v>
      </c>
      <c r="F22" s="14"/>
      <c r="G22" s="60">
        <v>21.5</v>
      </c>
      <c r="I22" s="80">
        <v>0</v>
      </c>
      <c r="J22" s="14"/>
      <c r="K22" s="18">
        <v>-9075468</v>
      </c>
      <c r="L22" s="14"/>
      <c r="M22" s="81">
        <v>9075468</v>
      </c>
      <c r="O22" s="80">
        <v>25816438350</v>
      </c>
      <c r="P22" s="14"/>
      <c r="Q22" s="18">
        <v>0</v>
      </c>
      <c r="R22" s="14"/>
      <c r="S22" s="81">
        <v>25816438350</v>
      </c>
    </row>
    <row r="23" spans="1:19" ht="21" x14ac:dyDescent="0.55000000000000004">
      <c r="A23" s="79" t="s">
        <v>121</v>
      </c>
      <c r="B23" s="14"/>
      <c r="C23" s="18">
        <v>14</v>
      </c>
      <c r="D23" s="14"/>
      <c r="E23" s="14" t="s">
        <v>176</v>
      </c>
      <c r="F23" s="14"/>
      <c r="G23" s="60">
        <v>21.5</v>
      </c>
      <c r="I23" s="68">
        <v>0</v>
      </c>
      <c r="J23" s="14"/>
      <c r="K23" s="18">
        <v>-1398070</v>
      </c>
      <c r="L23" s="14"/>
      <c r="M23" s="69">
        <v>1398070</v>
      </c>
      <c r="O23" s="68">
        <v>4216739718</v>
      </c>
      <c r="P23" s="14"/>
      <c r="Q23" s="18">
        <v>0</v>
      </c>
      <c r="R23" s="14"/>
      <c r="S23" s="69">
        <v>4216739718</v>
      </c>
    </row>
    <row r="24" spans="1:19" ht="21" x14ac:dyDescent="0.55000000000000004">
      <c r="A24" s="79" t="s">
        <v>121</v>
      </c>
      <c r="B24" s="14"/>
      <c r="C24" s="18">
        <v>14</v>
      </c>
      <c r="D24" s="14"/>
      <c r="E24" s="14" t="s">
        <v>176</v>
      </c>
      <c r="F24" s="14"/>
      <c r="G24" s="60">
        <v>21.5</v>
      </c>
      <c r="I24" s="80">
        <v>0</v>
      </c>
      <c r="J24" s="14"/>
      <c r="K24" s="18">
        <v>-1714255</v>
      </c>
      <c r="L24" s="14"/>
      <c r="M24" s="81">
        <v>1714255</v>
      </c>
      <c r="O24" s="80">
        <v>4876438350</v>
      </c>
      <c r="P24" s="14"/>
      <c r="Q24" s="18">
        <v>0</v>
      </c>
      <c r="R24" s="14"/>
      <c r="S24" s="81">
        <v>4876438350</v>
      </c>
    </row>
    <row r="25" spans="1:19" ht="21" x14ac:dyDescent="0.55000000000000004">
      <c r="A25" s="79" t="s">
        <v>121</v>
      </c>
      <c r="B25" s="14"/>
      <c r="C25" s="18">
        <v>14</v>
      </c>
      <c r="D25" s="14"/>
      <c r="E25" s="14" t="s">
        <v>176</v>
      </c>
      <c r="F25" s="14"/>
      <c r="G25" s="60">
        <v>21.5</v>
      </c>
      <c r="I25" s="68">
        <v>1168657530</v>
      </c>
      <c r="J25" s="14"/>
      <c r="K25" s="18">
        <v>-3364646</v>
      </c>
      <c r="L25" s="14"/>
      <c r="M25" s="69">
        <v>1172022176</v>
      </c>
      <c r="O25" s="68">
        <v>7094136978</v>
      </c>
      <c r="P25" s="14"/>
      <c r="Q25" s="18">
        <v>5098620</v>
      </c>
      <c r="R25" s="14"/>
      <c r="S25" s="69">
        <v>7089038358</v>
      </c>
    </row>
    <row r="26" spans="1:19" ht="21" x14ac:dyDescent="0.55000000000000004">
      <c r="A26" s="79" t="s">
        <v>121</v>
      </c>
      <c r="B26" s="14"/>
      <c r="C26" s="18">
        <v>14</v>
      </c>
      <c r="D26" s="14"/>
      <c r="E26" s="14" t="s">
        <v>176</v>
      </c>
      <c r="F26" s="14"/>
      <c r="G26" s="60">
        <v>21.5</v>
      </c>
      <c r="I26" s="80">
        <v>4272904096</v>
      </c>
      <c r="J26" s="14"/>
      <c r="K26" s="18">
        <v>-5636874</v>
      </c>
      <c r="L26" s="14"/>
      <c r="M26" s="81">
        <v>4278540970</v>
      </c>
      <c r="O26" s="80">
        <v>11536520524</v>
      </c>
      <c r="P26" s="14"/>
      <c r="Q26" s="18">
        <v>19165372</v>
      </c>
      <c r="R26" s="14"/>
      <c r="S26" s="81">
        <v>11517355152</v>
      </c>
    </row>
    <row r="27" spans="1:19" ht="21" x14ac:dyDescent="0.55000000000000004">
      <c r="A27" s="79" t="s">
        <v>121</v>
      </c>
      <c r="B27" s="14"/>
      <c r="C27" s="18">
        <v>14</v>
      </c>
      <c r="D27" s="14"/>
      <c r="E27" s="14" t="s">
        <v>176</v>
      </c>
      <c r="F27" s="14"/>
      <c r="G27" s="60">
        <v>21.5</v>
      </c>
      <c r="I27" s="68">
        <v>91301355</v>
      </c>
      <c r="J27" s="14"/>
      <c r="K27" s="18">
        <v>161902</v>
      </c>
      <c r="L27" s="14"/>
      <c r="M27" s="69">
        <v>91139453</v>
      </c>
      <c r="O27" s="68">
        <v>237671208</v>
      </c>
      <c r="P27" s="14"/>
      <c r="Q27" s="18">
        <v>619597</v>
      </c>
      <c r="R27" s="14"/>
      <c r="S27" s="69">
        <v>237051611</v>
      </c>
    </row>
    <row r="28" spans="1:19" ht="21" x14ac:dyDescent="0.55000000000000004">
      <c r="A28" s="79" t="s">
        <v>118</v>
      </c>
      <c r="B28" s="14"/>
      <c r="C28" s="18">
        <v>4</v>
      </c>
      <c r="D28" s="14"/>
      <c r="E28" s="14" t="s">
        <v>176</v>
      </c>
      <c r="F28" s="14"/>
      <c r="G28" s="60">
        <v>21.5</v>
      </c>
      <c r="I28" s="80">
        <v>5047139698</v>
      </c>
      <c r="J28" s="14"/>
      <c r="K28" s="18">
        <v>-12467342</v>
      </c>
      <c r="L28" s="14"/>
      <c r="M28" s="81">
        <v>5059607040</v>
      </c>
      <c r="O28" s="80">
        <v>34335012554</v>
      </c>
      <c r="P28" s="14"/>
      <c r="Q28" s="18">
        <v>2639938</v>
      </c>
      <c r="R28" s="14"/>
      <c r="S28" s="81">
        <v>34332372616</v>
      </c>
    </row>
    <row r="29" spans="1:19" ht="21" x14ac:dyDescent="0.55000000000000004">
      <c r="A29" s="79" t="s">
        <v>114</v>
      </c>
      <c r="B29" s="14"/>
      <c r="C29" s="18">
        <v>5</v>
      </c>
      <c r="D29" s="14"/>
      <c r="E29" s="14" t="s">
        <v>176</v>
      </c>
      <c r="F29" s="14"/>
      <c r="G29" s="60">
        <v>21.5</v>
      </c>
      <c r="I29" s="68">
        <v>1848852710</v>
      </c>
      <c r="J29" s="14"/>
      <c r="K29" s="18">
        <v>-14918734</v>
      </c>
      <c r="L29" s="14"/>
      <c r="M29" s="69">
        <v>1863771444</v>
      </c>
      <c r="O29" s="68">
        <v>21746690372</v>
      </c>
      <c r="P29" s="14"/>
      <c r="Q29" s="18">
        <v>3686052</v>
      </c>
      <c r="R29" s="14"/>
      <c r="S29" s="69">
        <v>21743004320</v>
      </c>
    </row>
    <row r="30" spans="1:19" ht="21" x14ac:dyDescent="0.55000000000000004">
      <c r="A30" s="79" t="s">
        <v>114</v>
      </c>
      <c r="B30" s="14"/>
      <c r="C30" s="18">
        <v>9</v>
      </c>
      <c r="D30" s="14"/>
      <c r="E30" s="14" t="s">
        <v>176</v>
      </c>
      <c r="F30" s="14"/>
      <c r="G30" s="60">
        <v>21.5</v>
      </c>
      <c r="I30" s="80">
        <v>1623520957</v>
      </c>
      <c r="J30" s="14"/>
      <c r="K30" s="18">
        <v>552354</v>
      </c>
      <c r="L30" s="14"/>
      <c r="M30" s="81">
        <v>1622968603</v>
      </c>
      <c r="O30" s="80">
        <v>2670953817</v>
      </c>
      <c r="P30" s="14"/>
      <c r="Q30" s="18">
        <v>6075901</v>
      </c>
      <c r="R30" s="14"/>
      <c r="S30" s="81">
        <v>2664877916</v>
      </c>
    </row>
    <row r="31" spans="1:19" ht="21" x14ac:dyDescent="0.55000000000000004">
      <c r="A31" s="79" t="s">
        <v>114</v>
      </c>
      <c r="B31" s="14"/>
      <c r="C31" s="18">
        <v>18</v>
      </c>
      <c r="D31" s="14"/>
      <c r="E31" s="14" t="s">
        <v>176</v>
      </c>
      <c r="F31" s="14"/>
      <c r="G31" s="60">
        <v>18</v>
      </c>
      <c r="I31" s="68">
        <v>24460271</v>
      </c>
      <c r="J31" s="14"/>
      <c r="K31" s="18">
        <v>13885</v>
      </c>
      <c r="L31" s="14"/>
      <c r="M31" s="69">
        <v>24446386</v>
      </c>
      <c r="O31" s="68">
        <v>33139722</v>
      </c>
      <c r="P31" s="14"/>
      <c r="Q31" s="18">
        <v>90252</v>
      </c>
      <c r="R31" s="14"/>
      <c r="S31" s="69">
        <v>33049470</v>
      </c>
    </row>
    <row r="32" spans="1:19" ht="21" x14ac:dyDescent="0.55000000000000004">
      <c r="A32" s="79" t="s">
        <v>118</v>
      </c>
      <c r="B32" s="14"/>
      <c r="C32" s="18">
        <v>16</v>
      </c>
      <c r="D32" s="14"/>
      <c r="E32" s="14" t="s">
        <v>176</v>
      </c>
      <c r="F32" s="14"/>
      <c r="G32" s="60">
        <v>20</v>
      </c>
      <c r="I32" s="80">
        <v>2881643835</v>
      </c>
      <c r="J32" s="14"/>
      <c r="K32" s="18">
        <v>25044162</v>
      </c>
      <c r="L32" s="14"/>
      <c r="M32" s="81">
        <v>2856599673</v>
      </c>
      <c r="O32" s="80">
        <v>2881643835</v>
      </c>
      <c r="P32" s="14"/>
      <c r="Q32" s="18">
        <v>25044162</v>
      </c>
      <c r="R32" s="14"/>
      <c r="S32" s="81">
        <v>2856599673</v>
      </c>
    </row>
    <row r="33" spans="1:19" ht="21" x14ac:dyDescent="0.55000000000000004">
      <c r="A33" s="79" t="s">
        <v>114</v>
      </c>
      <c r="B33" s="14"/>
      <c r="C33" s="18">
        <v>16</v>
      </c>
      <c r="D33" s="14"/>
      <c r="E33" s="14" t="s">
        <v>176</v>
      </c>
      <c r="F33" s="14"/>
      <c r="G33" s="60">
        <v>20</v>
      </c>
      <c r="I33" s="68">
        <v>2177605470</v>
      </c>
      <c r="J33" s="14"/>
      <c r="K33" s="18">
        <v>18925414</v>
      </c>
      <c r="L33" s="14"/>
      <c r="M33" s="69">
        <v>2158680056</v>
      </c>
      <c r="O33" s="68">
        <v>2177605470</v>
      </c>
      <c r="P33" s="14"/>
      <c r="Q33" s="18">
        <v>18925414</v>
      </c>
      <c r="R33" s="14"/>
      <c r="S33" s="69">
        <v>2158680056</v>
      </c>
    </row>
    <row r="34" spans="1:19" ht="21" x14ac:dyDescent="0.55000000000000004">
      <c r="A34" s="79" t="s">
        <v>149</v>
      </c>
      <c r="B34" s="14"/>
      <c r="C34" s="18">
        <v>18</v>
      </c>
      <c r="D34" s="14"/>
      <c r="E34" s="14" t="s">
        <v>176</v>
      </c>
      <c r="F34" s="14"/>
      <c r="G34" s="60">
        <v>20</v>
      </c>
      <c r="I34" s="68">
        <v>2608219166</v>
      </c>
      <c r="J34" s="14"/>
      <c r="K34" s="18">
        <v>25473654</v>
      </c>
      <c r="L34" s="14"/>
      <c r="M34" s="69">
        <v>2582745512</v>
      </c>
      <c r="O34" s="68">
        <v>2608219166</v>
      </c>
      <c r="P34" s="14"/>
      <c r="Q34" s="18">
        <v>25473654</v>
      </c>
      <c r="R34" s="14"/>
      <c r="S34" s="69">
        <v>2582745512</v>
      </c>
    </row>
    <row r="35" spans="1:19" ht="21" x14ac:dyDescent="0.55000000000000004">
      <c r="A35" s="79" t="s">
        <v>154</v>
      </c>
      <c r="B35" s="14"/>
      <c r="C35" s="18">
        <v>22</v>
      </c>
      <c r="D35" s="14"/>
      <c r="E35" s="14" t="s">
        <v>176</v>
      </c>
      <c r="F35" s="14"/>
      <c r="G35" s="60">
        <v>21</v>
      </c>
      <c r="I35" s="80">
        <v>951783282</v>
      </c>
      <c r="J35" s="14"/>
      <c r="K35" s="18">
        <v>11896647</v>
      </c>
      <c r="L35" s="14"/>
      <c r="M35" s="81">
        <v>939886635</v>
      </c>
      <c r="O35" s="80">
        <v>951783282</v>
      </c>
      <c r="P35" s="14"/>
      <c r="Q35" s="18">
        <v>11896647</v>
      </c>
      <c r="R35" s="14"/>
      <c r="S35" s="81">
        <v>939886635</v>
      </c>
    </row>
    <row r="36" spans="1:19" ht="21" x14ac:dyDescent="0.55000000000000004">
      <c r="A36" s="79" t="s">
        <v>158</v>
      </c>
      <c r="B36" s="14"/>
      <c r="C36" s="18">
        <v>22</v>
      </c>
      <c r="D36" s="14"/>
      <c r="E36" s="14" t="s">
        <v>176</v>
      </c>
      <c r="F36" s="14"/>
      <c r="G36" s="60">
        <v>20</v>
      </c>
      <c r="I36" s="68">
        <v>704219175</v>
      </c>
      <c r="J36" s="14"/>
      <c r="K36" s="18">
        <v>8388101</v>
      </c>
      <c r="L36" s="14"/>
      <c r="M36" s="69">
        <v>695831074</v>
      </c>
      <c r="O36" s="68">
        <v>704219175</v>
      </c>
      <c r="P36" s="14"/>
      <c r="Q36" s="18">
        <v>8388101</v>
      </c>
      <c r="R36" s="14"/>
      <c r="S36" s="69">
        <v>695831074</v>
      </c>
    </row>
    <row r="37" spans="1:19" ht="21" x14ac:dyDescent="0.55000000000000004">
      <c r="A37" s="79" t="s">
        <v>118</v>
      </c>
      <c r="B37" s="14"/>
      <c r="C37" s="18">
        <v>29</v>
      </c>
      <c r="D37" s="14"/>
      <c r="E37" s="14" t="s">
        <v>176</v>
      </c>
      <c r="F37" s="14"/>
      <c r="G37" s="60">
        <v>21.5</v>
      </c>
      <c r="I37" s="68">
        <v>141369862</v>
      </c>
      <c r="J37" s="14"/>
      <c r="K37" s="18">
        <v>2374348</v>
      </c>
      <c r="L37" s="14"/>
      <c r="M37" s="69">
        <v>138995514</v>
      </c>
      <c r="O37" s="68">
        <v>141369862</v>
      </c>
      <c r="P37" s="14"/>
      <c r="Q37" s="18">
        <v>2374348</v>
      </c>
      <c r="R37" s="14"/>
      <c r="S37" s="69">
        <v>138995514</v>
      </c>
    </row>
    <row r="38" spans="1:19" ht="21" x14ac:dyDescent="0.55000000000000004">
      <c r="A38" s="79" t="s">
        <v>149</v>
      </c>
      <c r="B38" s="14"/>
      <c r="C38" s="18">
        <v>29</v>
      </c>
      <c r="D38" s="14"/>
      <c r="E38" s="14" t="s">
        <v>176</v>
      </c>
      <c r="F38" s="14"/>
      <c r="G38" s="60">
        <v>21.5</v>
      </c>
      <c r="I38" s="80">
        <v>141369862</v>
      </c>
      <c r="J38" s="14"/>
      <c r="K38" s="18">
        <v>2374348</v>
      </c>
      <c r="L38" s="14"/>
      <c r="M38" s="81">
        <v>138995514</v>
      </c>
      <c r="O38" s="80">
        <v>141369862</v>
      </c>
      <c r="P38" s="14"/>
      <c r="Q38" s="18">
        <v>2374348</v>
      </c>
      <c r="R38" s="14"/>
      <c r="S38" s="81">
        <v>138995514</v>
      </c>
    </row>
    <row r="39" spans="1:19" ht="21.75" thickBot="1" x14ac:dyDescent="0.6">
      <c r="A39" s="82" t="s">
        <v>114</v>
      </c>
      <c r="B39" s="63"/>
      <c r="C39" s="83">
        <v>29</v>
      </c>
      <c r="D39" s="63"/>
      <c r="E39" s="63" t="s">
        <v>176</v>
      </c>
      <c r="F39" s="63"/>
      <c r="G39" s="64">
        <v>21</v>
      </c>
      <c r="I39" s="70">
        <v>139232876</v>
      </c>
      <c r="J39" s="63"/>
      <c r="K39" s="83">
        <v>2284966</v>
      </c>
      <c r="L39" s="63"/>
      <c r="M39" s="71">
        <v>136947910</v>
      </c>
      <c r="O39" s="70">
        <v>139232876</v>
      </c>
      <c r="P39" s="63"/>
      <c r="Q39" s="83">
        <v>2284966</v>
      </c>
      <c r="R39" s="63"/>
      <c r="S39" s="71">
        <v>136947910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20" bestFit="1" customWidth="1"/>
    <col min="2" max="2" width="1" style="20" customWidth="1"/>
    <col min="3" max="3" width="15.140625" style="20" bestFit="1" customWidth="1"/>
    <col min="4" max="4" width="1" style="20" customWidth="1"/>
    <col min="5" max="5" width="40.28515625" style="20" bestFit="1" customWidth="1"/>
    <col min="6" max="6" width="1" style="20" customWidth="1"/>
    <col min="7" max="7" width="28.140625" style="20" bestFit="1" customWidth="1"/>
    <col min="8" max="8" width="1" style="20" customWidth="1"/>
    <col min="9" max="9" width="26.7109375" style="20" bestFit="1" customWidth="1"/>
    <col min="10" max="10" width="1" style="20" customWidth="1"/>
    <col min="11" max="11" width="15.140625" style="20" bestFit="1" customWidth="1"/>
    <col min="12" max="12" width="1" style="20" customWidth="1"/>
    <col min="13" max="13" width="29.140625" style="20" bestFit="1" customWidth="1"/>
    <col min="14" max="14" width="1" style="20" customWidth="1"/>
    <col min="15" max="15" width="26.85546875" style="20" bestFit="1" customWidth="1"/>
    <col min="16" max="16" width="1" style="20" customWidth="1"/>
    <col min="17" max="17" width="19.140625" style="20" bestFit="1" customWidth="1"/>
    <col min="18" max="18" width="1" style="20" customWidth="1"/>
    <col min="19" max="19" width="29.28515625" style="20" bestFit="1" customWidth="1"/>
    <col min="20" max="20" width="1" style="20" customWidth="1"/>
    <col min="21" max="21" width="9.140625" style="20" customWidth="1"/>
    <col min="22" max="16384" width="9.140625" style="20"/>
  </cols>
  <sheetData>
    <row r="1" spans="1:19" x14ac:dyDescent="0.45">
      <c r="A1" s="10"/>
    </row>
    <row r="2" spans="1:19" ht="30" x14ac:dyDescent="0.45">
      <c r="A2" s="11" t="str">
        <f>'[2]سود اوراق بهادار و سپرده بانکی'!A2:S2</f>
        <v>صندوق سرمایه گذاری اعتماد هامرز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167</v>
      </c>
      <c r="B3" s="11"/>
      <c r="C3" s="11"/>
      <c r="D3" s="11" t="s">
        <v>167</v>
      </c>
      <c r="E3" s="11" t="s">
        <v>167</v>
      </c>
      <c r="F3" s="11" t="s">
        <v>167</v>
      </c>
      <c r="G3" s="11" t="s">
        <v>167</v>
      </c>
      <c r="H3" s="11" t="s">
        <v>167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1401/01/31</v>
      </c>
      <c r="B4" s="11"/>
      <c r="C4" s="11"/>
      <c r="D4" s="11" t="s">
        <v>220</v>
      </c>
      <c r="E4" s="11" t="s">
        <v>220</v>
      </c>
      <c r="F4" s="11" t="s">
        <v>220</v>
      </c>
      <c r="G4" s="11" t="s">
        <v>220</v>
      </c>
      <c r="H4" s="11" t="s">
        <v>220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2" t="s">
        <v>3</v>
      </c>
      <c r="C6" s="12" t="s">
        <v>178</v>
      </c>
      <c r="D6" s="12" t="s">
        <v>178</v>
      </c>
      <c r="E6" s="12" t="s">
        <v>178</v>
      </c>
      <c r="F6" s="12" t="s">
        <v>178</v>
      </c>
      <c r="G6" s="12" t="s">
        <v>178</v>
      </c>
      <c r="I6" s="12" t="s">
        <v>169</v>
      </c>
      <c r="J6" s="12" t="s">
        <v>169</v>
      </c>
      <c r="K6" s="12" t="s">
        <v>169</v>
      </c>
      <c r="L6" s="12" t="s">
        <v>169</v>
      </c>
      <c r="M6" s="12" t="s">
        <v>169</v>
      </c>
      <c r="O6" s="12" t="s">
        <v>170</v>
      </c>
      <c r="P6" s="12" t="s">
        <v>170</v>
      </c>
      <c r="Q6" s="12" t="s">
        <v>170</v>
      </c>
      <c r="R6" s="12" t="s">
        <v>170</v>
      </c>
      <c r="S6" s="12" t="s">
        <v>170</v>
      </c>
    </row>
    <row r="7" spans="1:19" ht="30" x14ac:dyDescent="0.45">
      <c r="A7" s="12" t="s">
        <v>3</v>
      </c>
      <c r="C7" s="28" t="s">
        <v>179</v>
      </c>
      <c r="D7" s="25"/>
      <c r="E7" s="28" t="s">
        <v>180</v>
      </c>
      <c r="F7" s="25"/>
      <c r="G7" s="28" t="s">
        <v>181</v>
      </c>
      <c r="I7" s="28" t="s">
        <v>182</v>
      </c>
      <c r="J7" s="25"/>
      <c r="K7" s="28" t="s">
        <v>174</v>
      </c>
      <c r="L7" s="25"/>
      <c r="M7" s="28" t="s">
        <v>183</v>
      </c>
      <c r="O7" s="28" t="s">
        <v>182</v>
      </c>
      <c r="P7" s="25"/>
      <c r="Q7" s="28" t="s">
        <v>174</v>
      </c>
      <c r="R7" s="25"/>
      <c r="S7" s="28" t="s">
        <v>183</v>
      </c>
    </row>
    <row r="8" spans="1:19" ht="21" x14ac:dyDescent="0.55000000000000004">
      <c r="A8" s="65"/>
      <c r="C8" s="25"/>
      <c r="D8" s="25"/>
      <c r="E8" s="34"/>
      <c r="F8" s="34"/>
      <c r="G8" s="34"/>
      <c r="I8" s="31"/>
      <c r="J8" s="25"/>
      <c r="K8" s="31"/>
      <c r="L8" s="25"/>
      <c r="M8" s="31"/>
      <c r="O8" s="34"/>
      <c r="P8" s="34"/>
      <c r="Q8" s="34"/>
      <c r="R8" s="34"/>
      <c r="S8" s="34"/>
    </row>
    <row r="9" spans="1:19" ht="21" x14ac:dyDescent="0.55000000000000004">
      <c r="A9" s="65"/>
      <c r="C9" s="25"/>
      <c r="D9" s="25"/>
      <c r="E9" s="34"/>
      <c r="F9" s="34"/>
      <c r="G9" s="34"/>
      <c r="I9" s="31"/>
      <c r="J9" s="25"/>
      <c r="K9" s="31"/>
      <c r="L9" s="25"/>
      <c r="M9" s="31"/>
      <c r="O9" s="34"/>
      <c r="P9" s="34"/>
      <c r="Q9" s="34"/>
      <c r="R9" s="34"/>
      <c r="S9" s="34"/>
    </row>
    <row r="10" spans="1:19" ht="21" x14ac:dyDescent="0.55000000000000004">
      <c r="A10" s="65"/>
      <c r="C10" s="25"/>
      <c r="D10" s="25"/>
      <c r="E10" s="34"/>
      <c r="F10" s="34"/>
      <c r="G10" s="34"/>
      <c r="I10" s="31"/>
      <c r="J10" s="25"/>
      <c r="K10" s="31"/>
      <c r="L10" s="25"/>
      <c r="M10" s="31"/>
      <c r="O10" s="34"/>
      <c r="P10" s="34"/>
      <c r="Q10" s="34"/>
      <c r="R10" s="34"/>
      <c r="S10" s="34"/>
    </row>
    <row r="11" spans="1:19" ht="21" x14ac:dyDescent="0.55000000000000004">
      <c r="A11" s="65"/>
      <c r="C11" s="25"/>
      <c r="D11" s="25"/>
      <c r="E11" s="34"/>
      <c r="F11" s="34"/>
      <c r="G11" s="34"/>
      <c r="I11" s="31"/>
      <c r="J11" s="25"/>
      <c r="K11" s="31"/>
      <c r="L11" s="25"/>
      <c r="M11" s="31"/>
      <c r="O11" s="34"/>
      <c r="P11" s="34"/>
      <c r="Q11" s="34"/>
      <c r="R11" s="34"/>
      <c r="S11" s="34"/>
    </row>
    <row r="12" spans="1:19" ht="21" x14ac:dyDescent="0.55000000000000004">
      <c r="A12" s="65"/>
      <c r="C12" s="25"/>
      <c r="D12" s="25"/>
      <c r="E12" s="34"/>
      <c r="F12" s="34"/>
      <c r="G12" s="34"/>
      <c r="I12" s="31"/>
      <c r="J12" s="25"/>
      <c r="K12" s="31"/>
      <c r="L12" s="25"/>
      <c r="M12" s="31"/>
      <c r="O12" s="34"/>
      <c r="P12" s="34"/>
      <c r="Q12" s="34"/>
      <c r="R12" s="34"/>
      <c r="S12" s="34"/>
    </row>
    <row r="13" spans="1:19" ht="21" x14ac:dyDescent="0.55000000000000004">
      <c r="A13" s="65"/>
      <c r="C13" s="25"/>
      <c r="D13" s="25"/>
      <c r="E13" s="34"/>
      <c r="F13" s="34"/>
      <c r="G13" s="34"/>
      <c r="I13" s="31"/>
      <c r="J13" s="25"/>
      <c r="K13" s="31"/>
      <c r="L13" s="25"/>
      <c r="M13" s="31"/>
      <c r="O13" s="34"/>
      <c r="P13" s="34"/>
      <c r="Q13" s="34"/>
      <c r="R13" s="34"/>
      <c r="S13" s="34"/>
    </row>
    <row r="14" spans="1:19" ht="21" x14ac:dyDescent="0.55000000000000004">
      <c r="A14" s="65"/>
      <c r="C14" s="25"/>
      <c r="D14" s="25"/>
      <c r="E14" s="34"/>
      <c r="F14" s="34"/>
      <c r="G14" s="34"/>
      <c r="I14" s="31"/>
      <c r="J14" s="25"/>
      <c r="K14" s="31"/>
      <c r="L14" s="25"/>
      <c r="M14" s="31"/>
      <c r="O14" s="34"/>
      <c r="P14" s="34"/>
      <c r="Q14" s="34"/>
      <c r="R14" s="34"/>
      <c r="S14" s="34"/>
    </row>
    <row r="15" spans="1:19" ht="21" x14ac:dyDescent="0.55000000000000004">
      <c r="A15" s="65"/>
      <c r="C15" s="25"/>
      <c r="D15" s="25"/>
      <c r="E15" s="34"/>
      <c r="F15" s="34"/>
      <c r="G15" s="34"/>
      <c r="I15" s="25"/>
      <c r="J15" s="25"/>
      <c r="K15" s="25"/>
      <c r="L15" s="25"/>
      <c r="M15" s="25"/>
      <c r="O15" s="34"/>
      <c r="P15" s="34"/>
      <c r="Q15" s="34"/>
      <c r="R15" s="34"/>
      <c r="S15" s="34"/>
    </row>
    <row r="16" spans="1:19" ht="21" x14ac:dyDescent="0.55000000000000004">
      <c r="A16" s="65"/>
      <c r="C16" s="25"/>
      <c r="D16" s="25"/>
      <c r="E16" s="34"/>
      <c r="F16" s="34"/>
      <c r="G16" s="34"/>
      <c r="I16" s="25"/>
      <c r="J16" s="25"/>
      <c r="K16" s="25"/>
      <c r="L16" s="25"/>
      <c r="M16" s="25"/>
      <c r="O16" s="34"/>
      <c r="P16" s="34"/>
      <c r="Q16" s="34"/>
      <c r="R16" s="34"/>
      <c r="S16" s="34"/>
    </row>
    <row r="17" spans="1:19" ht="21" x14ac:dyDescent="0.55000000000000004">
      <c r="A17" s="65"/>
      <c r="C17" s="25"/>
      <c r="D17" s="25"/>
      <c r="E17" s="34"/>
      <c r="F17" s="34"/>
      <c r="G17" s="34"/>
      <c r="I17" s="25"/>
      <c r="J17" s="25"/>
      <c r="K17" s="25"/>
      <c r="L17" s="25"/>
      <c r="M17" s="25"/>
      <c r="O17" s="34"/>
      <c r="P17" s="34"/>
      <c r="Q17" s="34"/>
      <c r="R17" s="34"/>
      <c r="S17" s="34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2022-04-26T04:33:12Z</dcterms:modified>
</cp:coreProperties>
</file>