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2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<sst xmlns="http://schemas.openxmlformats.org/spreadsheetml/2006/main" count="1303" uniqueCount="265">
  <si>
    <t>صندوق سرمایه‌گذاری اعتماد هامرز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</si>
  <si>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</si>
  <si>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</si>
  <si>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</si>
  <si>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</si>
  <si>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</si>
  <si>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</si>
  <si>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</si>
  <si>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</si>
  <si>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</si>
  <si>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</si>
  <si>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</si>
  <si>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</si>
  <si>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</si>
  <si>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</si>
  <si>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کشتیرانی جمهوری اسلامی ایران</t>
  </si>
  <si>
    <t>1.13%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</si>
  <si>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</si>
  <si>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</si>
  <si>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</si>
  <si>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</si>
  <si>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</si>
  <si>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</si>
  <si>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</si>
  <si>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</si>
  <si>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</si>
  <si>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</si>
  <si>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</si>
  <si>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</si>
  <si>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</si>
  <si>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</si>
  <si>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</si>
  <si>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</si>
  <si>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11.02%</t>
  </si>
  <si>
    <t>اسناد خزانه-م10بودجه00-031115</t>
  </si>
  <si>
    <t>1400/07/06</t>
  </si>
  <si>
    <t>1403/11/15</t>
  </si>
  <si>
    <t>0.02%</t>
  </si>
  <si>
    <t>اسناد خزانه-م9بودجه00-031101</t>
  </si>
  <si>
    <t>1400/06/01</t>
  </si>
  <si>
    <t>1403/11/01</t>
  </si>
  <si>
    <t>4.82%</t>
  </si>
  <si>
    <t>اسنادخزانه-م15بودجه98-010406</t>
  </si>
  <si>
    <t>1398/07/13</t>
  </si>
  <si>
    <t>1401/04/06</t>
  </si>
  <si>
    <t>3.15%</t>
  </si>
  <si>
    <t>اسنادخزانه-م17بودجه99-010226</t>
  </si>
  <si>
    <t>1400/01/14</t>
  </si>
  <si>
    <t>1401/02/26</t>
  </si>
  <si>
    <t>0.00%</t>
  </si>
  <si>
    <t>اسنادخزانه-م1بودجه00-030821</t>
  </si>
  <si>
    <t>1400/02/22</t>
  </si>
  <si>
    <t>1403/08/21</t>
  </si>
  <si>
    <t>اسنادخزانه-م2بودجه00-031024</t>
  </si>
  <si>
    <t>1403/10/24</t>
  </si>
  <si>
    <t>0.81%</t>
  </si>
  <si>
    <t>اسنادخزانه-م4بودجه00-030522</t>
  </si>
  <si>
    <t>1400/03/11</t>
  </si>
  <si>
    <t>1403/05/22</t>
  </si>
  <si>
    <t>0.26%</t>
  </si>
  <si>
    <t>اسنادخزانه-م5بودجه00-030626</t>
  </si>
  <si>
    <t>1.58%</t>
  </si>
  <si>
    <t>اسنادخزانه-م6بودجه00-030723</t>
  </si>
  <si>
    <t>1403/07/23</t>
  </si>
  <si>
    <t>0.80%</t>
  </si>
  <si>
    <t>اسنادخزانه-م7بودجه00-030912</t>
  </si>
  <si>
    <t>1400/04/14</t>
  </si>
  <si>
    <t>1403/09/12</t>
  </si>
  <si>
    <t>0.12%</t>
  </si>
  <si>
    <t>اسنادخزانه-م8بودجه00-030919</t>
  </si>
  <si>
    <t>1400/06/16</t>
  </si>
  <si>
    <t>1403/09/19</t>
  </si>
  <si>
    <t>0.03%</t>
  </si>
  <si>
    <t>گام بانک تجارت0105</t>
  </si>
  <si>
    <t>1400/09/01</t>
  </si>
  <si>
    <t>1401/05/01</t>
  </si>
  <si>
    <t>1.07%</t>
  </si>
  <si>
    <t>مرابحه عام دولت4-ش.خ 0106</t>
  </si>
  <si>
    <t>1399/05/07</t>
  </si>
  <si>
    <t>1401/06/07</t>
  </si>
  <si>
    <t>3.34%</t>
  </si>
  <si>
    <t>مرابحه عام دولت96-ش.خ030414</t>
  </si>
  <si>
    <t>1400/10/14</t>
  </si>
  <si>
    <t>1403/04/14</t>
  </si>
  <si>
    <t>4.55%</t>
  </si>
  <si>
    <t>اسنادخزانه-م3بودجه00-030418</t>
  </si>
  <si>
    <t>1403/04/18</t>
  </si>
  <si>
    <t>0.06%</t>
  </si>
  <si>
    <t>گام بانک صادرات 0107</t>
  </si>
  <si>
    <t>1400/11/03</t>
  </si>
  <si>
    <t>1401/07/30</t>
  </si>
  <si>
    <t>2.06%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</si>
  <si>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</si>
  <si>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</si>
  <si>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</si>
  <si>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</si>
  <si>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</si>
  <si>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-1.57%</t>
  </si>
  <si>
    <t>Other</t>
  </si>
  <si>
    <t>-0.35%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</si>
  <si>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</si>
  <si>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</si>
  <si>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</si>
  <si>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</si>
  <si>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</si>
  <si>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</si>
  <si>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</si>
  <si>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</si>
  <si>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</si>
  <si>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</si>
  <si>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</si>
  <si>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</si>
  <si>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</si>
  <si>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</si>
  <si>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</si>
  <si>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</si>
  <si>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</si>
  <si>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</si>
  <si>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0.01%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</si>
  <si>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</si>
  <si>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</si>
  <si>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</si>
  <si>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</si>
  <si>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</si>
  <si>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</si>
  <si>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147-283-6856333-4</t>
  </si>
  <si>
    <t>سپرده بلند مدت</t>
  </si>
  <si>
    <t>0.79%</t>
  </si>
  <si>
    <t>147-283-6856333-5</t>
  </si>
  <si>
    <t>2.66%</t>
  </si>
  <si>
    <t>110.211.1003495.4</t>
  </si>
  <si>
    <t>0.73%</t>
  </si>
  <si>
    <t>110.211.1003495.5</t>
  </si>
  <si>
    <t>110.211.1003495.6</t>
  </si>
  <si>
    <t>0405729578006</t>
  </si>
  <si>
    <t>3.14%</t>
  </si>
  <si>
    <t>207-9012-49004900-1</t>
  </si>
  <si>
    <t xml:space="preserve">207-9012-49004900-3	</t>
  </si>
  <si>
    <t>1400/12/09</t>
  </si>
  <si>
    <t>207.9021.49004900.1</t>
  </si>
  <si>
    <t>1400/12/18</t>
  </si>
  <si>
    <t>0405781469003</t>
  </si>
  <si>
    <t>1401/01/16</t>
  </si>
  <si>
    <t>3.98%</t>
  </si>
  <si>
    <t>207-9012-49004900-4</t>
  </si>
  <si>
    <t>بانک گردشگری سیدجمال‌الدین اسدآبادی</t>
  </si>
  <si>
    <t>111.9967.1003495.31</t>
  </si>
  <si>
    <t>1401/01/17</t>
  </si>
  <si>
    <t>111.1043.1003495.1</t>
  </si>
  <si>
    <t>3.86%</t>
  </si>
  <si>
    <t>بانک پاسارگاد میدان هفتم تیر</t>
  </si>
  <si>
    <t>207.9012.49004900.5</t>
  </si>
  <si>
    <t>1401/01/22</t>
  </si>
  <si>
    <t>1.88%</t>
  </si>
  <si>
    <t>بانک گردشگری سیدجمال الدین اسدآبادی</t>
  </si>
  <si>
    <t>111.1043.1003495.2</t>
  </si>
  <si>
    <t>1.62%</t>
  </si>
  <si>
    <t>0405790395009</t>
  </si>
  <si>
    <t>1401/01/29</t>
  </si>
  <si>
    <t>1.36%</t>
  </si>
  <si>
    <t>111.1202.1003495.1</t>
  </si>
  <si>
    <t>207-9012-49004900-6</t>
  </si>
  <si>
    <t>1.38%</t>
  </si>
  <si>
    <t>0405797156008</t>
  </si>
  <si>
    <t>1401/02/07</t>
  </si>
  <si>
    <t>1.75%</t>
  </si>
  <si>
    <t>207-9012-49004900-7</t>
  </si>
  <si>
    <t>0.90%</t>
  </si>
  <si>
    <t>بانک رفاه پونک</t>
  </si>
  <si>
    <t>332135408</t>
  </si>
  <si>
    <t>332211988</t>
  </si>
  <si>
    <t>10.23%</t>
  </si>
  <si>
    <t>بانک آینده ظفر</t>
  </si>
  <si>
    <t>0203756686009</t>
  </si>
  <si>
    <t>1401/02/10</t>
  </si>
  <si>
    <t>0403333743009</t>
  </si>
  <si>
    <t>7.71%</t>
  </si>
  <si>
    <t>0403338351001</t>
  </si>
  <si>
    <t>1401/02/11</t>
  </si>
  <si>
    <t>1.03%</t>
  </si>
  <si>
    <t>0403343221003</t>
  </si>
  <si>
    <t>1401/02/12</t>
  </si>
  <si>
    <t>0.92%</t>
  </si>
  <si>
    <t>بانک رفاه میدان پونک</t>
  </si>
  <si>
    <t>332688331</t>
  </si>
  <si>
    <t>1401/02/18</t>
  </si>
  <si>
    <t>0.86%</t>
  </si>
  <si>
    <t>موسسه اعتباری ملل جنت آباد</t>
  </si>
  <si>
    <t>0414-10-277-000000210</t>
  </si>
  <si>
    <t>1401/02/19</t>
  </si>
  <si>
    <t>0414-60-332-000000138</t>
  </si>
  <si>
    <t>5.68%</t>
  </si>
  <si>
    <t>0403361237006</t>
  </si>
  <si>
    <t>3.18%</t>
  </si>
  <si>
    <t>207.9012.49004900.8</t>
  </si>
  <si>
    <t>332765489</t>
  </si>
  <si>
    <t>1.85%</t>
  </si>
  <si>
    <t>0414-60-332-000000144</t>
  </si>
  <si>
    <t>1401/02/20</t>
  </si>
  <si>
    <t>207-9012-49004900-9</t>
  </si>
  <si>
    <t>1.22%</t>
  </si>
  <si>
    <t>207-9012-49004900-10</t>
  </si>
  <si>
    <t>1401/02/21</t>
  </si>
  <si>
    <t>0.50%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</si>
  <si>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</si>
  <si>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</si>
  <si>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</si>
  <si>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</si>
  <si>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</si>
  <si>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</si>
  <si>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</si>
  <si>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</si>
  <si>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</si>
  <si>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</si>
  <si>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</si>
  <si>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</si>
  <si>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دولت3-ش.خ 0103</t>
  </si>
  <si>
    <t>1401/03/03</t>
  </si>
  <si>
    <t>بانک اقتصاد نوین بلوار اسفندیار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</si>
  <si>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</si>
  <si>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</si>
  <si>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</si>
  <si>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</si>
  <si>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</si>
  <si>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</si>
  <si>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</si>
  <si>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</si>
  <si>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</si>
  <si>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</si>
  <si>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</si>
  <si>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</si>
  <si>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</si>
  <si>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</si>
  <si>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-0.55%</t>
  </si>
  <si>
    <t>-0.20%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</si>
  <si>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</si>
  <si>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</si>
  <si>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</si>
  <si>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</si>
  <si>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</si>
  <si>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</si>
  <si>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</si>
  <si>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</si>
  <si>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</si>
  <si>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110-211-1003495-1</t>
  </si>
  <si>
    <t xml:space="preserve">110-211-1003495-2	</t>
  </si>
  <si>
    <t xml:space="preserve">110-211-1003495-3	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</si>
  <si>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</si>
  <si>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</si>
  <si>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</si>
  <si>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</si>
  <si>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-0.01%</t>
  </si>
  <si>
    <t>سرمایه‌گذاری در اوراق بهادار</t>
  </si>
  <si>
    <t>44.78%</t>
  </si>
  <si>
    <t>0.77%</t>
  </si>
  <si>
    <t>درآمد سپرده بانکی</t>
  </si>
  <si>
    <t>55.76%</t>
  </si>
  <si>
    <t>0.96%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</si>
  <si>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</si>
  <si>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</si>
  <si>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</si>
  <si>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1401/02/31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</si>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</sst>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7" xfId="0" applyFont="1" applyFill="1" applyBorder="1"/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/>
    <xf numFmtId="3" fontId="8" fillId="2" borderId="0" xfId="0" applyNumberFormat="1" applyFont="1" applyFill="1" applyBorder="1"/>
    <xf numFmtId="3" fontId="8" fillId="2" borderId="8" xfId="0" applyNumberFormat="1" applyFont="1" applyFill="1" applyBorder="1"/>
    <xf numFmtId="164" fontId="8" fillId="2" borderId="0" xfId="1" applyNumberFormat="1" applyFont="1" applyFill="1" applyBorder="1"/>
    <xf numFmtId="10" fontId="8" fillId="2" borderId="8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8" fillId="2" borderId="7" xfId="0" applyFont="1" applyFill="1" applyBorder="1" applyAlignment="1">
      <alignment horizontal="center"/>
    </xf>
    <xf numFmtId="9" fontId="8" fillId="2" borderId="8" xfId="2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9" fillId="2" borderId="3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2" borderId="7" xfId="0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165" fontId="8" fillId="2" borderId="8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/>
    <xf numFmtId="164" fontId="8" fillId="2" borderId="9" xfId="1" applyNumberFormat="1" applyFont="1" applyFill="1" applyBorder="1"/>
    <xf numFmtId="165" fontId="8" fillId="2" borderId="0" xfId="0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8" fillId="2" borderId="0" xfId="0" applyNumberFormat="1" applyFont="1" applyFill="1"/>
    <xf numFmtId="165" fontId="7" fillId="2" borderId="4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/>
    <xf numFmtId="165" fontId="8" fillId="2" borderId="10" xfId="1" applyNumberFormat="1" applyFont="1" applyFill="1" applyBorder="1"/>
    <xf numFmtId="165" fontId="8" fillId="2" borderId="7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258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259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260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261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topLeftCell="A3" workbookViewId="0">
      <selection activeCell="Q11" sqref="Q11"/>
    </sheetView>
  </sheetViews>
  <sheetFormatPr defaultColWidth="9.140625" defaultRowHeight="18.75" x14ac:dyDescent="0.25"/>
  <cols>
    <col min="1" max="1" width="29.28515625" style="76" bestFit="1" customWidth="1"/>
    <col min="2" max="2" width="1" style="76" customWidth="1"/>
    <col min="3" max="3" width="15.140625" style="76" bestFit="1" customWidth="1"/>
    <col min="4" max="4" width="1" style="76" customWidth="1"/>
    <col min="5" max="5" width="21.5703125" style="76" bestFit="1" customWidth="1"/>
    <col min="6" max="6" width="1" style="76" customWidth="1"/>
    <col min="7" max="7" width="21.5703125" style="76" bestFit="1" customWidth="1"/>
    <col min="8" max="8" width="1" style="76" customWidth="1"/>
    <col min="9" max="9" width="40.42578125" style="76" bestFit="1" customWidth="1"/>
    <col min="10" max="10" width="1" style="76" customWidth="1"/>
    <col min="11" max="11" width="9.85546875" style="76" bestFit="1" customWidth="1"/>
    <col min="12" max="12" width="1" style="76" customWidth="1"/>
    <col min="13" max="13" width="16.28515625" style="76" bestFit="1" customWidth="1"/>
    <col min="14" max="14" width="1" style="76" customWidth="1"/>
    <col min="15" max="15" width="17.85546875" style="76" bestFit="1" customWidth="1"/>
    <col min="16" max="16" width="1" style="76" customWidth="1"/>
    <col min="17" max="17" width="40.42578125" style="76" bestFit="1" customWidth="1"/>
    <col min="18" max="18" width="1" style="76" customWidth="1"/>
    <col min="19" max="19" width="9.140625" style="76" customWidth="1"/>
    <col min="20" max="16384" width="9.140625" style="76"/>
  </cols>
  <sheetData>
    <row r="2" spans="1:17" ht="30" x14ac:dyDescent="0.25">
      <c r="A2" s="10" t="str">
        <f>'[2]درآمد سود سهام'!A2:S2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204</v>
      </c>
      <c r="B3" s="10"/>
      <c r="C3" s="10" t="s">
        <v>204</v>
      </c>
      <c r="D3" s="10" t="s">
        <v>204</v>
      </c>
      <c r="E3" s="10" t="s">
        <v>204</v>
      </c>
      <c r="F3" s="10" t="s">
        <v>204</v>
      </c>
      <c r="G3" s="10" t="s">
        <v>204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1401/02/31</v>
      </c>
      <c r="B4" s="10"/>
      <c r="C4" s="10" t="s">
        <v>264</v>
      </c>
      <c r="D4" s="10" t="s">
        <v>264</v>
      </c>
      <c r="E4" s="10" t="s">
        <v>264</v>
      </c>
      <c r="F4" s="10" t="s">
        <v>264</v>
      </c>
      <c r="G4" s="10" t="s">
        <v>264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20" t="s">
        <v>3</v>
      </c>
      <c r="B6" s="49"/>
      <c r="C6" s="32" t="s">
        <v>206</v>
      </c>
      <c r="D6" s="33" t="s">
        <v>206</v>
      </c>
      <c r="E6" s="33" t="s">
        <v>206</v>
      </c>
      <c r="F6" s="33" t="s">
        <v>206</v>
      </c>
      <c r="G6" s="33" t="s">
        <v>206</v>
      </c>
      <c r="H6" s="33" t="s">
        <v>206</v>
      </c>
      <c r="I6" s="34" t="s">
        <v>206</v>
      </c>
      <c r="J6" s="95"/>
      <c r="K6" s="32" t="s">
        <v>207</v>
      </c>
      <c r="L6" s="33" t="s">
        <v>207</v>
      </c>
      <c r="M6" s="33" t="s">
        <v>207</v>
      </c>
      <c r="N6" s="33" t="s">
        <v>207</v>
      </c>
      <c r="O6" s="33" t="s">
        <v>207</v>
      </c>
      <c r="P6" s="33" t="s">
        <v>207</v>
      </c>
      <c r="Q6" s="34" t="s">
        <v>207</v>
      </c>
    </row>
    <row r="7" spans="1:17" ht="30" x14ac:dyDescent="0.25">
      <c r="A7" s="21" t="s">
        <v>3</v>
      </c>
      <c r="B7" s="49"/>
      <c r="C7" s="37" t="s">
        <v>7</v>
      </c>
      <c r="D7" s="96"/>
      <c r="E7" s="16" t="s">
        <v>225</v>
      </c>
      <c r="F7" s="96"/>
      <c r="G7" s="16" t="s">
        <v>226</v>
      </c>
      <c r="H7" s="96"/>
      <c r="I7" s="38" t="s">
        <v>227</v>
      </c>
      <c r="J7" s="95"/>
      <c r="K7" s="37" t="s">
        <v>7</v>
      </c>
      <c r="L7" s="96"/>
      <c r="M7" s="16" t="s">
        <v>225</v>
      </c>
      <c r="N7" s="96"/>
      <c r="O7" s="16" t="s">
        <v>226</v>
      </c>
      <c r="P7" s="96"/>
      <c r="Q7" s="38" t="s">
        <v>227</v>
      </c>
    </row>
    <row r="8" spans="1:17" ht="21" x14ac:dyDescent="0.25">
      <c r="A8" s="97" t="s">
        <v>15</v>
      </c>
      <c r="B8" s="49"/>
      <c r="C8" s="98">
        <v>5004000</v>
      </c>
      <c r="D8" s="96"/>
      <c r="E8" s="96">
        <v>99584008524</v>
      </c>
      <c r="F8" s="96"/>
      <c r="G8" s="96">
        <v>100407040950</v>
      </c>
      <c r="H8" s="96"/>
      <c r="I8" s="99">
        <v>-823032426</v>
      </c>
      <c r="J8" s="95"/>
      <c r="K8" s="100">
        <v>5004000</v>
      </c>
      <c r="L8" s="101"/>
      <c r="M8" s="101">
        <v>99584008524</v>
      </c>
      <c r="N8" s="101"/>
      <c r="O8" s="101">
        <v>100407040950</v>
      </c>
      <c r="P8" s="101"/>
      <c r="Q8" s="99">
        <v>-823032426</v>
      </c>
    </row>
    <row r="9" spans="1:17" ht="21" x14ac:dyDescent="0.25">
      <c r="A9" s="97" t="s">
        <v>56</v>
      </c>
      <c r="B9" s="49"/>
      <c r="C9" s="98">
        <v>35757</v>
      </c>
      <c r="D9" s="96"/>
      <c r="E9" s="96">
        <v>22562867578</v>
      </c>
      <c r="F9" s="96"/>
      <c r="G9" s="96">
        <v>22232532782</v>
      </c>
      <c r="H9" s="96"/>
      <c r="I9" s="99">
        <v>330334796</v>
      </c>
      <c r="J9" s="95"/>
      <c r="K9" s="100">
        <v>35757</v>
      </c>
      <c r="L9" s="101"/>
      <c r="M9" s="101">
        <v>22562867578</v>
      </c>
      <c r="N9" s="101"/>
      <c r="O9" s="101">
        <v>22206372476</v>
      </c>
      <c r="P9" s="101"/>
      <c r="Q9" s="99">
        <v>356495102</v>
      </c>
    </row>
    <row r="10" spans="1:17" ht="21" x14ac:dyDescent="0.25">
      <c r="A10" s="97" t="s">
        <v>62</v>
      </c>
      <c r="B10" s="49"/>
      <c r="C10" s="98">
        <v>115566</v>
      </c>
      <c r="D10" s="96"/>
      <c r="E10" s="96">
        <v>70470928228</v>
      </c>
      <c r="F10" s="96"/>
      <c r="G10" s="96">
        <v>69211487143</v>
      </c>
      <c r="H10" s="96"/>
      <c r="I10" s="99">
        <v>1259441085</v>
      </c>
      <c r="J10" s="95"/>
      <c r="K10" s="100">
        <v>115566</v>
      </c>
      <c r="L10" s="101"/>
      <c r="M10" s="101">
        <v>70470928228</v>
      </c>
      <c r="N10" s="101"/>
      <c r="O10" s="101">
        <v>69083479910</v>
      </c>
      <c r="P10" s="101"/>
      <c r="Q10" s="99">
        <v>1387448318</v>
      </c>
    </row>
    <row r="11" spans="1:17" ht="21" x14ac:dyDescent="0.25">
      <c r="A11" s="97" t="s">
        <v>50</v>
      </c>
      <c r="B11" s="49"/>
      <c r="C11" s="98">
        <v>3088</v>
      </c>
      <c r="D11" s="96"/>
      <c r="E11" s="96">
        <v>1850920459</v>
      </c>
      <c r="F11" s="96"/>
      <c r="G11" s="96">
        <v>1820046056</v>
      </c>
      <c r="H11" s="96"/>
      <c r="I11" s="99">
        <v>30874403</v>
      </c>
      <c r="J11" s="95"/>
      <c r="K11" s="100">
        <v>3088</v>
      </c>
      <c r="L11" s="101"/>
      <c r="M11" s="101">
        <v>1850920459</v>
      </c>
      <c r="N11" s="101"/>
      <c r="O11" s="101">
        <v>1815517160</v>
      </c>
      <c r="P11" s="101"/>
      <c r="Q11" s="99">
        <v>35403299</v>
      </c>
    </row>
    <row r="12" spans="1:17" ht="21" x14ac:dyDescent="0.25">
      <c r="A12" s="97" t="s">
        <v>60</v>
      </c>
      <c r="B12" s="49"/>
      <c r="C12" s="98">
        <v>224677</v>
      </c>
      <c r="D12" s="96"/>
      <c r="E12" s="96">
        <v>138964493859</v>
      </c>
      <c r="F12" s="96"/>
      <c r="G12" s="96">
        <v>137243696182</v>
      </c>
      <c r="H12" s="96"/>
      <c r="I12" s="99">
        <v>1720797677</v>
      </c>
      <c r="J12" s="95"/>
      <c r="K12" s="100">
        <v>224677</v>
      </c>
      <c r="L12" s="101"/>
      <c r="M12" s="101">
        <v>138964493859</v>
      </c>
      <c r="N12" s="101"/>
      <c r="O12" s="101">
        <v>136960730677</v>
      </c>
      <c r="P12" s="101"/>
      <c r="Q12" s="99">
        <v>2003763182</v>
      </c>
    </row>
    <row r="13" spans="1:17" ht="21" x14ac:dyDescent="0.25">
      <c r="A13" s="97" t="s">
        <v>85</v>
      </c>
      <c r="B13" s="49"/>
      <c r="C13" s="98">
        <v>8300</v>
      </c>
      <c r="D13" s="96"/>
      <c r="E13" s="96">
        <v>5344231182</v>
      </c>
      <c r="F13" s="96"/>
      <c r="G13" s="96">
        <v>5316947519</v>
      </c>
      <c r="H13" s="96"/>
      <c r="I13" s="99">
        <v>27283663</v>
      </c>
      <c r="J13" s="95"/>
      <c r="K13" s="100">
        <v>8300</v>
      </c>
      <c r="L13" s="101"/>
      <c r="M13" s="101">
        <v>5344231182</v>
      </c>
      <c r="N13" s="101"/>
      <c r="O13" s="101">
        <v>5316947519</v>
      </c>
      <c r="P13" s="101"/>
      <c r="Q13" s="99">
        <v>27283663</v>
      </c>
    </row>
    <row r="14" spans="1:17" ht="21" x14ac:dyDescent="0.25">
      <c r="A14" s="97" t="s">
        <v>53</v>
      </c>
      <c r="B14" s="49"/>
      <c r="C14" s="98">
        <v>123202</v>
      </c>
      <c r="D14" s="96"/>
      <c r="E14" s="96">
        <v>71370300587</v>
      </c>
      <c r="F14" s="96"/>
      <c r="G14" s="96">
        <v>70118187089</v>
      </c>
      <c r="H14" s="96"/>
      <c r="I14" s="99">
        <v>1252113498</v>
      </c>
      <c r="J14" s="95"/>
      <c r="K14" s="100">
        <v>123202</v>
      </c>
      <c r="L14" s="101"/>
      <c r="M14" s="101">
        <v>71370300587</v>
      </c>
      <c r="N14" s="101"/>
      <c r="O14" s="101">
        <v>69976077500</v>
      </c>
      <c r="P14" s="101"/>
      <c r="Q14" s="99">
        <v>1394223087</v>
      </c>
    </row>
    <row r="15" spans="1:17" ht="21" x14ac:dyDescent="0.25">
      <c r="A15" s="97" t="s">
        <v>65</v>
      </c>
      <c r="B15" s="49"/>
      <c r="C15" s="98">
        <v>17315</v>
      </c>
      <c r="D15" s="96"/>
      <c r="E15" s="96">
        <v>10264895250</v>
      </c>
      <c r="F15" s="96"/>
      <c r="G15" s="96">
        <v>10155708498</v>
      </c>
      <c r="H15" s="96"/>
      <c r="I15" s="99">
        <v>109186752</v>
      </c>
      <c r="J15" s="95"/>
      <c r="K15" s="100">
        <v>17315</v>
      </c>
      <c r="L15" s="101"/>
      <c r="M15" s="101">
        <v>10264895250</v>
      </c>
      <c r="N15" s="101"/>
      <c r="O15" s="101">
        <v>10142767840</v>
      </c>
      <c r="P15" s="101"/>
      <c r="Q15" s="99">
        <v>122127410</v>
      </c>
    </row>
    <row r="16" spans="1:17" ht="21" x14ac:dyDescent="0.25">
      <c r="A16" s="97" t="s">
        <v>69</v>
      </c>
      <c r="B16" s="49"/>
      <c r="C16" s="98">
        <v>4696</v>
      </c>
      <c r="D16" s="96"/>
      <c r="E16" s="96">
        <v>2770560384</v>
      </c>
      <c r="F16" s="96"/>
      <c r="G16" s="96">
        <v>2727787578</v>
      </c>
      <c r="H16" s="96"/>
      <c r="I16" s="99">
        <v>42772806</v>
      </c>
      <c r="J16" s="95"/>
      <c r="K16" s="100">
        <v>4696</v>
      </c>
      <c r="L16" s="101"/>
      <c r="M16" s="101">
        <v>2770560384</v>
      </c>
      <c r="N16" s="101"/>
      <c r="O16" s="101">
        <v>2717738979</v>
      </c>
      <c r="P16" s="101"/>
      <c r="Q16" s="99">
        <v>52821405</v>
      </c>
    </row>
    <row r="17" spans="1:17" ht="21" x14ac:dyDescent="0.25">
      <c r="A17" s="97" t="s">
        <v>38</v>
      </c>
      <c r="B17" s="49"/>
      <c r="C17" s="98">
        <v>735000</v>
      </c>
      <c r="D17" s="96"/>
      <c r="E17" s="96">
        <v>424451704182</v>
      </c>
      <c r="F17" s="96"/>
      <c r="G17" s="96">
        <v>416654767633</v>
      </c>
      <c r="H17" s="96"/>
      <c r="I17" s="99">
        <v>7796936549</v>
      </c>
      <c r="J17" s="95"/>
      <c r="K17" s="100">
        <v>735000</v>
      </c>
      <c r="L17" s="101"/>
      <c r="M17" s="101">
        <v>424451704182</v>
      </c>
      <c r="N17" s="101"/>
      <c r="O17" s="101">
        <v>401844500000</v>
      </c>
      <c r="P17" s="101"/>
      <c r="Q17" s="99">
        <v>22607204182</v>
      </c>
    </row>
    <row r="18" spans="1:17" ht="21" x14ac:dyDescent="0.25">
      <c r="A18" s="97" t="s">
        <v>34</v>
      </c>
      <c r="B18" s="49"/>
      <c r="C18" s="98">
        <v>3303</v>
      </c>
      <c r="D18" s="96"/>
      <c r="E18" s="96">
        <v>1890525690</v>
      </c>
      <c r="F18" s="96"/>
      <c r="G18" s="96">
        <v>1862554350</v>
      </c>
      <c r="H18" s="96"/>
      <c r="I18" s="99">
        <v>27971340</v>
      </c>
      <c r="J18" s="95"/>
      <c r="K18" s="100">
        <v>3303</v>
      </c>
      <c r="L18" s="101"/>
      <c r="M18" s="101">
        <v>1890525690</v>
      </c>
      <c r="N18" s="101"/>
      <c r="O18" s="101">
        <v>1852327770</v>
      </c>
      <c r="P18" s="101"/>
      <c r="Q18" s="99">
        <v>38197920</v>
      </c>
    </row>
    <row r="19" spans="1:17" ht="21" x14ac:dyDescent="0.25">
      <c r="A19" s="97" t="s">
        <v>42</v>
      </c>
      <c r="B19" s="49"/>
      <c r="C19" s="98">
        <v>282674</v>
      </c>
      <c r="D19" s="96"/>
      <c r="E19" s="96">
        <v>277069227998</v>
      </c>
      <c r="F19" s="96"/>
      <c r="G19" s="96">
        <v>272558568663</v>
      </c>
      <c r="H19" s="96"/>
      <c r="I19" s="99">
        <v>4510659335</v>
      </c>
      <c r="J19" s="95"/>
      <c r="K19" s="100">
        <v>282674</v>
      </c>
      <c r="L19" s="101"/>
      <c r="M19" s="101">
        <v>277069227998</v>
      </c>
      <c r="N19" s="101"/>
      <c r="O19" s="101">
        <v>266185001935</v>
      </c>
      <c r="P19" s="101"/>
      <c r="Q19" s="99">
        <v>10884226063</v>
      </c>
    </row>
    <row r="20" spans="1:17" ht="21" x14ac:dyDescent="0.25">
      <c r="A20" s="97" t="s">
        <v>29</v>
      </c>
      <c r="B20" s="49"/>
      <c r="C20" s="98">
        <v>1000000</v>
      </c>
      <c r="D20" s="96"/>
      <c r="E20" s="96">
        <v>969324278125</v>
      </c>
      <c r="F20" s="96"/>
      <c r="G20" s="96">
        <v>963825275000</v>
      </c>
      <c r="H20" s="96"/>
      <c r="I20" s="99">
        <v>5499003125</v>
      </c>
      <c r="J20" s="95"/>
      <c r="K20" s="100">
        <v>1000000</v>
      </c>
      <c r="L20" s="101"/>
      <c r="M20" s="101">
        <v>969324278125</v>
      </c>
      <c r="N20" s="101"/>
      <c r="O20" s="101">
        <v>961770000000</v>
      </c>
      <c r="P20" s="101"/>
      <c r="Q20" s="99">
        <v>7554278125</v>
      </c>
    </row>
    <row r="21" spans="1:17" ht="21" x14ac:dyDescent="0.25">
      <c r="A21" s="97" t="s">
        <v>77</v>
      </c>
      <c r="B21" s="49"/>
      <c r="C21" s="98">
        <v>298300</v>
      </c>
      <c r="D21" s="96"/>
      <c r="E21" s="96">
        <v>293772244128</v>
      </c>
      <c r="F21" s="96"/>
      <c r="G21" s="96">
        <v>292459962022</v>
      </c>
      <c r="H21" s="96"/>
      <c r="I21" s="99">
        <v>1312282106</v>
      </c>
      <c r="J21" s="95"/>
      <c r="K21" s="100">
        <v>298300</v>
      </c>
      <c r="L21" s="101"/>
      <c r="M21" s="101">
        <v>293772244128</v>
      </c>
      <c r="N21" s="101"/>
      <c r="O21" s="101">
        <v>291458421493</v>
      </c>
      <c r="P21" s="101"/>
      <c r="Q21" s="99">
        <v>2313822635</v>
      </c>
    </row>
    <row r="22" spans="1:17" ht="21" x14ac:dyDescent="0.25">
      <c r="A22" s="97" t="s">
        <v>81</v>
      </c>
      <c r="B22" s="49"/>
      <c r="C22" s="98">
        <v>399000</v>
      </c>
      <c r="D22" s="96"/>
      <c r="E22" s="96">
        <v>399940957560</v>
      </c>
      <c r="F22" s="96"/>
      <c r="G22" s="96">
        <v>382567657041</v>
      </c>
      <c r="H22" s="96"/>
      <c r="I22" s="99">
        <v>17373300519</v>
      </c>
      <c r="J22" s="95"/>
      <c r="K22" s="100">
        <v>399000</v>
      </c>
      <c r="L22" s="101"/>
      <c r="M22" s="101">
        <v>399940957560</v>
      </c>
      <c r="N22" s="101"/>
      <c r="O22" s="101">
        <v>368815504972</v>
      </c>
      <c r="P22" s="101"/>
      <c r="Q22" s="99">
        <v>31125452588</v>
      </c>
    </row>
    <row r="23" spans="1:17" ht="21" x14ac:dyDescent="0.25">
      <c r="A23" s="97" t="s">
        <v>88</v>
      </c>
      <c r="B23" s="49"/>
      <c r="C23" s="98">
        <v>200000</v>
      </c>
      <c r="D23" s="96"/>
      <c r="E23" s="96">
        <v>181567085000</v>
      </c>
      <c r="F23" s="96"/>
      <c r="G23" s="96">
        <v>182018187500</v>
      </c>
      <c r="H23" s="96"/>
      <c r="I23" s="99">
        <v>-451102500</v>
      </c>
      <c r="J23" s="95"/>
      <c r="K23" s="100">
        <v>200000</v>
      </c>
      <c r="L23" s="101"/>
      <c r="M23" s="101">
        <v>181567085000</v>
      </c>
      <c r="N23" s="101"/>
      <c r="O23" s="101">
        <v>182018187500</v>
      </c>
      <c r="P23" s="101"/>
      <c r="Q23" s="99">
        <v>-451102500</v>
      </c>
    </row>
    <row r="24" spans="1:17" ht="21" x14ac:dyDescent="0.25">
      <c r="A24" s="97" t="s">
        <v>73</v>
      </c>
      <c r="B24" s="49"/>
      <c r="C24" s="98">
        <v>100000</v>
      </c>
      <c r="D24" s="96"/>
      <c r="E24" s="96">
        <v>94531415000</v>
      </c>
      <c r="F24" s="96"/>
      <c r="G24" s="96">
        <v>92972546000</v>
      </c>
      <c r="H24" s="96"/>
      <c r="I24" s="99">
        <v>1558869000</v>
      </c>
      <c r="J24" s="95"/>
      <c r="K24" s="100">
        <v>100000</v>
      </c>
      <c r="L24" s="101"/>
      <c r="M24" s="101">
        <v>94531415000</v>
      </c>
      <c r="N24" s="101"/>
      <c r="O24" s="101">
        <v>90361287500</v>
      </c>
      <c r="P24" s="101"/>
      <c r="Q24" s="99">
        <v>4170127500</v>
      </c>
    </row>
    <row r="25" spans="1:17" ht="21.75" thickBot="1" x14ac:dyDescent="0.3">
      <c r="A25" s="102" t="s">
        <v>46</v>
      </c>
      <c r="B25" s="49"/>
      <c r="C25" s="103">
        <v>0</v>
      </c>
      <c r="D25" s="104"/>
      <c r="E25" s="104">
        <v>0</v>
      </c>
      <c r="F25" s="104"/>
      <c r="G25" s="104">
        <v>2176795320</v>
      </c>
      <c r="H25" s="104"/>
      <c r="I25" s="105">
        <v>-2176795320</v>
      </c>
      <c r="J25" s="95"/>
      <c r="K25" s="106">
        <v>0</v>
      </c>
      <c r="L25" s="107"/>
      <c r="M25" s="107">
        <v>0</v>
      </c>
      <c r="N25" s="107"/>
      <c r="O25" s="107">
        <v>0</v>
      </c>
      <c r="P25" s="107"/>
      <c r="Q25" s="105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tr">
        <f>'[2]درآمد ناشی از تغییر قیمت اوراق'!A2:Q2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'[2]درآمد ناشی از تغییر قیمت اوراق'!A3:Q3</f>
        <v>صورت وضعیت درآمدها</v>
      </c>
      <c r="B3" s="10"/>
      <c r="C3" s="10" t="s">
        <v>204</v>
      </c>
      <c r="D3" s="10" t="s">
        <v>204</v>
      </c>
      <c r="E3" s="10" t="s">
        <v>204</v>
      </c>
      <c r="F3" s="10" t="s">
        <v>204</v>
      </c>
      <c r="G3" s="10" t="s">
        <v>204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1401/02/31</v>
      </c>
      <c r="B4" s="10"/>
      <c r="C4" s="10" t="s">
        <v>264</v>
      </c>
      <c r="D4" s="10" t="s">
        <v>264</v>
      </c>
      <c r="E4" s="10" t="s">
        <v>264</v>
      </c>
      <c r="F4" s="10" t="s">
        <v>264</v>
      </c>
      <c r="G4" s="10" t="s">
        <v>264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20" t="s">
        <v>3</v>
      </c>
      <c r="C6" s="32" t="s">
        <v>206</v>
      </c>
      <c r="D6" s="33" t="s">
        <v>206</v>
      </c>
      <c r="E6" s="33" t="s">
        <v>206</v>
      </c>
      <c r="F6" s="33" t="s">
        <v>206</v>
      </c>
      <c r="G6" s="33" t="s">
        <v>206</v>
      </c>
      <c r="H6" s="33" t="s">
        <v>206</v>
      </c>
      <c r="I6" s="34" t="s">
        <v>206</v>
      </c>
      <c r="K6" s="32" t="s">
        <v>207</v>
      </c>
      <c r="L6" s="33" t="s">
        <v>207</v>
      </c>
      <c r="M6" s="33" t="s">
        <v>207</v>
      </c>
      <c r="N6" s="33" t="s">
        <v>207</v>
      </c>
      <c r="O6" s="33" t="s">
        <v>207</v>
      </c>
      <c r="P6" s="33" t="s">
        <v>207</v>
      </c>
      <c r="Q6" s="34" t="s">
        <v>207</v>
      </c>
    </row>
    <row r="7" spans="1:17" ht="30" x14ac:dyDescent="0.45">
      <c r="A7" s="21" t="s">
        <v>3</v>
      </c>
      <c r="C7" s="37" t="s">
        <v>7</v>
      </c>
      <c r="D7" s="54"/>
      <c r="E7" s="16" t="s">
        <v>225</v>
      </c>
      <c r="F7" s="54"/>
      <c r="G7" s="16" t="s">
        <v>226</v>
      </c>
      <c r="H7" s="54"/>
      <c r="I7" s="38" t="s">
        <v>228</v>
      </c>
      <c r="K7" s="37" t="s">
        <v>7</v>
      </c>
      <c r="L7" s="54"/>
      <c r="M7" s="16" t="s">
        <v>225</v>
      </c>
      <c r="N7" s="54"/>
      <c r="O7" s="16" t="s">
        <v>226</v>
      </c>
      <c r="P7" s="54"/>
      <c r="Q7" s="38" t="s">
        <v>228</v>
      </c>
    </row>
    <row r="8" spans="1:17" ht="21" x14ac:dyDescent="0.55000000000000004">
      <c r="A8" s="72" t="s">
        <v>46</v>
      </c>
      <c r="C8" s="108">
        <v>100000</v>
      </c>
      <c r="D8" s="54"/>
      <c r="E8" s="54">
        <v>100000000000</v>
      </c>
      <c r="F8" s="54"/>
      <c r="G8" s="54">
        <v>96505315305</v>
      </c>
      <c r="H8" s="54"/>
      <c r="I8" s="99">
        <v>3494684695</v>
      </c>
      <c r="K8" s="108">
        <v>100000</v>
      </c>
      <c r="L8" s="54"/>
      <c r="M8" s="54">
        <v>100000000000</v>
      </c>
      <c r="N8" s="54"/>
      <c r="O8" s="54">
        <v>96505315305</v>
      </c>
      <c r="P8" s="54"/>
      <c r="Q8" s="99">
        <v>3494684695</v>
      </c>
    </row>
    <row r="9" spans="1:17" ht="21" x14ac:dyDescent="0.55000000000000004">
      <c r="A9" s="72" t="s">
        <v>216</v>
      </c>
      <c r="C9" s="108">
        <v>0</v>
      </c>
      <c r="D9" s="54"/>
      <c r="E9" s="54">
        <v>0</v>
      </c>
      <c r="F9" s="54"/>
      <c r="G9" s="54">
        <v>0</v>
      </c>
      <c r="H9" s="54"/>
      <c r="I9" s="99">
        <v>0</v>
      </c>
      <c r="K9" s="108">
        <v>400000</v>
      </c>
      <c r="L9" s="54"/>
      <c r="M9" s="54">
        <v>397680014375</v>
      </c>
      <c r="N9" s="54"/>
      <c r="O9" s="54">
        <v>395539972000</v>
      </c>
      <c r="P9" s="54"/>
      <c r="Q9" s="99">
        <v>2140042375</v>
      </c>
    </row>
    <row r="10" spans="1:17" ht="21.75" thickBot="1" x14ac:dyDescent="0.6">
      <c r="A10" s="80" t="s">
        <v>213</v>
      </c>
      <c r="C10" s="109">
        <v>0</v>
      </c>
      <c r="D10" s="64"/>
      <c r="E10" s="64">
        <v>0</v>
      </c>
      <c r="F10" s="64"/>
      <c r="G10" s="64">
        <v>0</v>
      </c>
      <c r="H10" s="64"/>
      <c r="I10" s="105">
        <v>0</v>
      </c>
      <c r="K10" s="109">
        <v>1000000</v>
      </c>
      <c r="L10" s="64"/>
      <c r="M10" s="64">
        <v>950780000000</v>
      </c>
      <c r="N10" s="64"/>
      <c r="O10" s="64">
        <v>949020000000</v>
      </c>
      <c r="P10" s="64"/>
      <c r="Q10" s="105">
        <v>1760000000</v>
      </c>
    </row>
    <row r="11" spans="1:17" ht="21" x14ac:dyDescent="0.55000000000000004">
      <c r="A11" s="86"/>
      <c r="C11" s="54"/>
      <c r="D11" s="54"/>
      <c r="E11" s="54"/>
      <c r="F11" s="54"/>
      <c r="G11" s="54"/>
      <c r="H11" s="54"/>
      <c r="I11" s="101"/>
      <c r="K11" s="54"/>
      <c r="L11" s="54"/>
      <c r="M11" s="54"/>
      <c r="N11" s="54"/>
      <c r="O11" s="54"/>
      <c r="P11" s="54"/>
      <c r="Q11" s="101"/>
    </row>
    <row r="12" spans="1:17" ht="21" x14ac:dyDescent="0.55000000000000004">
      <c r="A12" s="86"/>
      <c r="C12" s="54"/>
      <c r="D12" s="54"/>
      <c r="E12" s="54"/>
      <c r="F12" s="54"/>
      <c r="G12" s="54"/>
      <c r="H12" s="54"/>
      <c r="I12" s="101"/>
      <c r="K12" s="54"/>
      <c r="L12" s="54"/>
      <c r="M12" s="54"/>
      <c r="N12" s="54"/>
      <c r="O12" s="54"/>
      <c r="P12" s="54"/>
      <c r="Q12" s="101"/>
    </row>
    <row r="13" spans="1:17" ht="21" x14ac:dyDescent="0.55000000000000004">
      <c r="A13" s="86"/>
      <c r="C13" s="54"/>
      <c r="D13" s="54"/>
      <c r="E13" s="54"/>
      <c r="F13" s="54"/>
      <c r="G13" s="54"/>
      <c r="H13" s="54"/>
      <c r="I13" s="101"/>
      <c r="K13" s="54"/>
      <c r="L13" s="54"/>
      <c r="M13" s="54"/>
      <c r="N13" s="54"/>
      <c r="O13" s="54"/>
      <c r="P13" s="54"/>
      <c r="Q13" s="101"/>
    </row>
    <row r="14" spans="1:17" ht="21" x14ac:dyDescent="0.55000000000000004">
      <c r="A14" s="86"/>
      <c r="C14" s="54"/>
      <c r="D14" s="54"/>
      <c r="E14" s="54"/>
      <c r="F14" s="54"/>
      <c r="G14" s="54"/>
      <c r="H14" s="54"/>
      <c r="I14" s="101"/>
      <c r="K14" s="54"/>
      <c r="L14" s="54"/>
      <c r="M14" s="54"/>
      <c r="N14" s="54"/>
      <c r="O14" s="54"/>
      <c r="P14" s="54"/>
      <c r="Q14" s="101"/>
    </row>
    <row r="15" spans="1:17" ht="21" x14ac:dyDescent="0.55000000000000004">
      <c r="A15" s="86"/>
      <c r="C15" s="54"/>
      <c r="D15" s="54"/>
      <c r="E15" s="54"/>
      <c r="F15" s="54"/>
      <c r="G15" s="54"/>
      <c r="H15" s="54"/>
      <c r="I15" s="54"/>
      <c r="K15" s="54"/>
      <c r="L15" s="54"/>
      <c r="M15" s="54"/>
      <c r="N15" s="54"/>
      <c r="O15" s="54"/>
      <c r="P15" s="54"/>
      <c r="Q15" s="101"/>
    </row>
    <row r="16" spans="1:17" ht="21" x14ac:dyDescent="0.55000000000000004">
      <c r="A16" s="86"/>
      <c r="C16" s="54"/>
      <c r="D16" s="54"/>
      <c r="E16" s="54"/>
      <c r="F16" s="54"/>
      <c r="G16" s="54"/>
      <c r="H16" s="54"/>
      <c r="I16" s="54"/>
      <c r="K16" s="54"/>
      <c r="L16" s="54"/>
      <c r="M16" s="54"/>
      <c r="N16" s="54"/>
      <c r="O16" s="54"/>
      <c r="P16" s="54"/>
      <c r="Q16" s="101"/>
    </row>
    <row r="17" spans="1:17" ht="21" x14ac:dyDescent="0.55000000000000004">
      <c r="A17" s="86"/>
      <c r="C17" s="54"/>
      <c r="D17" s="54"/>
      <c r="E17" s="54"/>
      <c r="F17" s="54"/>
      <c r="G17" s="54"/>
      <c r="H17" s="54"/>
      <c r="I17" s="54"/>
      <c r="K17" s="54"/>
      <c r="L17" s="54"/>
      <c r="M17" s="54"/>
      <c r="N17" s="54"/>
      <c r="O17" s="54"/>
      <c r="P17" s="54"/>
      <c r="Q17" s="101"/>
    </row>
    <row r="18" spans="1:17" ht="21" x14ac:dyDescent="0.55000000000000004">
      <c r="A18" s="86"/>
      <c r="C18" s="54"/>
      <c r="D18" s="54"/>
      <c r="E18" s="54"/>
      <c r="F18" s="54"/>
      <c r="G18" s="54"/>
      <c r="H18" s="54"/>
      <c r="I18" s="54"/>
      <c r="K18" s="54"/>
      <c r="L18" s="54"/>
      <c r="M18" s="54"/>
      <c r="N18" s="54"/>
      <c r="O18" s="54"/>
      <c r="P18" s="54"/>
      <c r="Q18" s="101"/>
    </row>
    <row r="19" spans="1:17" ht="21" x14ac:dyDescent="0.55000000000000004">
      <c r="A19" s="86"/>
      <c r="C19" s="54"/>
      <c r="D19" s="54"/>
      <c r="E19" s="54"/>
      <c r="F19" s="54"/>
      <c r="G19" s="54"/>
      <c r="H19" s="54"/>
      <c r="I19" s="54"/>
      <c r="K19" s="54"/>
      <c r="L19" s="54"/>
      <c r="M19" s="54"/>
      <c r="N19" s="54"/>
      <c r="O19" s="54"/>
      <c r="P19" s="54"/>
      <c r="Q19" s="10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0" t="str">
        <f>'[2]درآمد ناشی از فروش'!A2:Q2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tr">
        <f>'[2]درآمد ناشی از فروش'!A3:Q3</f>
        <v>صورت وضعیت درآمدها</v>
      </c>
      <c r="B3" s="10"/>
      <c r="C3" s="10"/>
      <c r="D3" s="10" t="s">
        <v>204</v>
      </c>
      <c r="E3" s="10" t="s">
        <v>204</v>
      </c>
      <c r="F3" s="10" t="s">
        <v>204</v>
      </c>
      <c r="G3" s="10" t="s">
        <v>204</v>
      </c>
      <c r="H3" s="10" t="s">
        <v>204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1401/02/31</v>
      </c>
      <c r="B4" s="10"/>
      <c r="C4" s="10"/>
      <c r="D4" s="10" t="s">
        <v>264</v>
      </c>
      <c r="E4" s="10" t="s">
        <v>264</v>
      </c>
      <c r="F4" s="10" t="s">
        <v>264</v>
      </c>
      <c r="G4" s="10" t="s">
        <v>264</v>
      </c>
      <c r="H4" s="10" t="s">
        <v>264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20" t="s">
        <v>3</v>
      </c>
      <c r="B6" s="43"/>
      <c r="C6" s="114" t="s">
        <v>206</v>
      </c>
      <c r="D6" s="115" t="s">
        <v>206</v>
      </c>
      <c r="E6" s="115" t="s">
        <v>206</v>
      </c>
      <c r="F6" s="115" t="s">
        <v>206</v>
      </c>
      <c r="G6" s="115" t="s">
        <v>206</v>
      </c>
      <c r="H6" s="115" t="s">
        <v>206</v>
      </c>
      <c r="I6" s="115" t="s">
        <v>206</v>
      </c>
      <c r="J6" s="115" t="s">
        <v>206</v>
      </c>
      <c r="K6" s="116" t="s">
        <v>206</v>
      </c>
      <c r="L6" s="110"/>
      <c r="M6" s="114" t="s">
        <v>207</v>
      </c>
      <c r="N6" s="115" t="s">
        <v>207</v>
      </c>
      <c r="O6" s="115" t="s">
        <v>207</v>
      </c>
      <c r="P6" s="115" t="s">
        <v>207</v>
      </c>
      <c r="Q6" s="115" t="s">
        <v>207</v>
      </c>
      <c r="R6" s="115" t="s">
        <v>207</v>
      </c>
      <c r="S6" s="115" t="s">
        <v>207</v>
      </c>
      <c r="T6" s="115" t="s">
        <v>207</v>
      </c>
      <c r="U6" s="116" t="s">
        <v>207</v>
      </c>
    </row>
    <row r="7" spans="1:21" ht="30" x14ac:dyDescent="0.45">
      <c r="A7" s="21" t="s">
        <v>3</v>
      </c>
      <c r="B7" s="43"/>
      <c r="C7" s="117" t="s">
        <v>229</v>
      </c>
      <c r="D7" s="112"/>
      <c r="E7" s="111" t="s">
        <v>230</v>
      </c>
      <c r="F7" s="112"/>
      <c r="G7" s="111" t="s">
        <v>231</v>
      </c>
      <c r="H7" s="112"/>
      <c r="I7" s="111" t="s">
        <v>109</v>
      </c>
      <c r="J7" s="112"/>
      <c r="K7" s="118" t="s">
        <v>232</v>
      </c>
      <c r="L7" s="110"/>
      <c r="M7" s="117" t="s">
        <v>229</v>
      </c>
      <c r="N7" s="112"/>
      <c r="O7" s="111" t="s">
        <v>230</v>
      </c>
      <c r="P7" s="112"/>
      <c r="Q7" s="111" t="s">
        <v>231</v>
      </c>
      <c r="R7" s="112"/>
      <c r="S7" s="111" t="s">
        <v>109</v>
      </c>
      <c r="T7" s="112"/>
      <c r="U7" s="118" t="s">
        <v>232</v>
      </c>
    </row>
    <row r="8" spans="1:21" ht="21.75" thickBot="1" x14ac:dyDescent="0.6">
      <c r="A8" s="22" t="s">
        <v>15</v>
      </c>
      <c r="B8" s="43"/>
      <c r="C8" s="119">
        <v>0</v>
      </c>
      <c r="D8" s="120"/>
      <c r="E8" s="120">
        <v>-823032426</v>
      </c>
      <c r="F8" s="120"/>
      <c r="G8" s="120">
        <v>0</v>
      </c>
      <c r="H8" s="120"/>
      <c r="I8" s="120">
        <v>-823032426</v>
      </c>
      <c r="J8" s="120"/>
      <c r="K8" s="105" t="s">
        <v>233</v>
      </c>
      <c r="L8" s="110"/>
      <c r="M8" s="119">
        <v>0</v>
      </c>
      <c r="N8" s="120"/>
      <c r="O8" s="120">
        <v>-823032426</v>
      </c>
      <c r="P8" s="120"/>
      <c r="Q8" s="120">
        <v>0</v>
      </c>
      <c r="R8" s="120"/>
      <c r="S8" s="120">
        <v>-823032426</v>
      </c>
      <c r="T8" s="120"/>
      <c r="U8" s="105" t="s">
        <v>234</v>
      </c>
    </row>
    <row r="9" spans="1:21" ht="21" x14ac:dyDescent="0.55000000000000004">
      <c r="A9" s="17"/>
      <c r="B9" s="43"/>
      <c r="C9" s="112"/>
      <c r="D9" s="112"/>
      <c r="E9" s="112"/>
      <c r="F9" s="112"/>
      <c r="G9" s="112"/>
      <c r="H9" s="112"/>
      <c r="I9" s="112"/>
      <c r="J9" s="112"/>
      <c r="K9" s="101"/>
      <c r="L9" s="110"/>
      <c r="M9" s="112"/>
      <c r="N9" s="112"/>
      <c r="O9" s="112"/>
      <c r="P9" s="112"/>
      <c r="Q9" s="112"/>
      <c r="R9" s="112"/>
      <c r="S9" s="112"/>
      <c r="T9" s="112"/>
      <c r="U9" s="101"/>
    </row>
    <row r="10" spans="1:21" ht="21" x14ac:dyDescent="0.55000000000000004">
      <c r="A10" s="17"/>
      <c r="B10" s="43"/>
      <c r="C10" s="112"/>
      <c r="D10" s="112"/>
      <c r="E10" s="112"/>
      <c r="F10" s="112"/>
      <c r="G10" s="112"/>
      <c r="H10" s="112"/>
      <c r="I10" s="112"/>
      <c r="J10" s="112"/>
      <c r="K10" s="101"/>
      <c r="L10" s="110"/>
      <c r="M10" s="112"/>
      <c r="N10" s="112"/>
      <c r="O10" s="112"/>
      <c r="P10" s="112"/>
      <c r="Q10" s="112"/>
      <c r="R10" s="112"/>
      <c r="S10" s="112"/>
      <c r="T10" s="112"/>
      <c r="U10" s="101"/>
    </row>
    <row r="11" spans="1:21" ht="21" x14ac:dyDescent="0.55000000000000004">
      <c r="A11" s="17"/>
      <c r="B11" s="43"/>
      <c r="C11" s="112"/>
      <c r="D11" s="112"/>
      <c r="E11" s="112"/>
      <c r="F11" s="112"/>
      <c r="G11" s="112"/>
      <c r="H11" s="112"/>
      <c r="I11" s="112"/>
      <c r="J11" s="112"/>
      <c r="K11" s="101"/>
      <c r="L11" s="110"/>
      <c r="M11" s="112"/>
      <c r="N11" s="112"/>
      <c r="O11" s="112"/>
      <c r="P11" s="112"/>
      <c r="Q11" s="112"/>
      <c r="R11" s="112"/>
      <c r="S11" s="112"/>
      <c r="T11" s="112"/>
      <c r="U11" s="101"/>
    </row>
    <row r="12" spans="1:21" ht="21" x14ac:dyDescent="0.55000000000000004">
      <c r="A12" s="17"/>
      <c r="B12" s="43"/>
      <c r="C12" s="112"/>
      <c r="D12" s="112"/>
      <c r="E12" s="112"/>
      <c r="F12" s="112"/>
      <c r="G12" s="112"/>
      <c r="H12" s="112"/>
      <c r="I12" s="112"/>
      <c r="J12" s="112"/>
      <c r="K12" s="101"/>
      <c r="L12" s="110"/>
      <c r="M12" s="112"/>
      <c r="N12" s="112"/>
      <c r="O12" s="112"/>
      <c r="P12" s="112"/>
      <c r="Q12" s="112"/>
      <c r="R12" s="112"/>
      <c r="S12" s="112"/>
      <c r="T12" s="112"/>
      <c r="U12" s="101"/>
    </row>
    <row r="13" spans="1:21" ht="21" x14ac:dyDescent="0.55000000000000004">
      <c r="A13" s="17"/>
      <c r="B13" s="43"/>
      <c r="C13" s="112"/>
      <c r="D13" s="112"/>
      <c r="E13" s="112"/>
      <c r="F13" s="112"/>
      <c r="G13" s="112"/>
      <c r="H13" s="112"/>
      <c r="I13" s="112"/>
      <c r="J13" s="112"/>
      <c r="K13" s="101"/>
      <c r="L13" s="110"/>
      <c r="M13" s="112"/>
      <c r="N13" s="112"/>
      <c r="O13" s="112"/>
      <c r="P13" s="112"/>
      <c r="Q13" s="112"/>
      <c r="R13" s="112"/>
      <c r="S13" s="112"/>
      <c r="T13" s="112"/>
      <c r="U13" s="101"/>
    </row>
    <row r="14" spans="1:21" ht="21" x14ac:dyDescent="0.55000000000000004">
      <c r="A14" s="17"/>
      <c r="B14" s="43"/>
      <c r="C14" s="112"/>
      <c r="D14" s="112"/>
      <c r="E14" s="112"/>
      <c r="F14" s="112"/>
      <c r="G14" s="112"/>
      <c r="H14" s="112"/>
      <c r="I14" s="112"/>
      <c r="J14" s="112"/>
      <c r="K14" s="101"/>
      <c r="L14" s="110"/>
      <c r="M14" s="112"/>
      <c r="N14" s="112"/>
      <c r="O14" s="112"/>
      <c r="P14" s="112"/>
      <c r="Q14" s="112"/>
      <c r="R14" s="112"/>
      <c r="S14" s="112"/>
      <c r="T14" s="112"/>
      <c r="U14" s="101"/>
    </row>
    <row r="15" spans="1:21" ht="21" x14ac:dyDescent="0.55000000000000004">
      <c r="A15" s="17"/>
      <c r="B15" s="43"/>
      <c r="C15" s="112"/>
      <c r="D15" s="112"/>
      <c r="E15" s="112"/>
      <c r="F15" s="112"/>
      <c r="G15" s="112"/>
      <c r="H15" s="112"/>
      <c r="I15" s="112"/>
      <c r="J15" s="112"/>
      <c r="K15" s="101"/>
      <c r="L15" s="110"/>
      <c r="M15" s="112"/>
      <c r="N15" s="112"/>
      <c r="O15" s="112"/>
      <c r="P15" s="112"/>
      <c r="Q15" s="112"/>
      <c r="R15" s="112"/>
      <c r="S15" s="112"/>
      <c r="T15" s="112"/>
      <c r="U15" s="101"/>
    </row>
    <row r="16" spans="1:21" ht="21" x14ac:dyDescent="0.55000000000000004">
      <c r="A16" s="17"/>
      <c r="C16" s="112"/>
      <c r="D16" s="112"/>
      <c r="E16" s="112"/>
      <c r="F16" s="112"/>
      <c r="G16" s="112"/>
      <c r="H16" s="112"/>
      <c r="I16" s="112"/>
      <c r="J16" s="112"/>
      <c r="K16" s="101"/>
      <c r="L16" s="110"/>
      <c r="M16" s="112"/>
      <c r="N16" s="112"/>
      <c r="O16" s="112"/>
      <c r="P16" s="112"/>
      <c r="Q16" s="112"/>
      <c r="R16" s="112"/>
      <c r="S16" s="112"/>
      <c r="T16" s="112"/>
      <c r="U16" s="101"/>
    </row>
    <row r="17" spans="1:21" ht="21" x14ac:dyDescent="0.55000000000000004">
      <c r="A17" s="17"/>
      <c r="C17" s="112"/>
      <c r="D17" s="112"/>
      <c r="E17" s="112"/>
      <c r="F17" s="112"/>
      <c r="G17" s="112"/>
      <c r="H17" s="112"/>
      <c r="I17" s="112"/>
      <c r="J17" s="112"/>
      <c r="K17" s="101"/>
      <c r="L17" s="110"/>
      <c r="M17" s="112"/>
      <c r="N17" s="112"/>
      <c r="O17" s="112"/>
      <c r="P17" s="112"/>
      <c r="Q17" s="112"/>
      <c r="R17" s="112"/>
      <c r="S17" s="112"/>
      <c r="T17" s="112"/>
      <c r="U17" s="101"/>
    </row>
    <row r="18" spans="1:21" ht="21" x14ac:dyDescent="0.55000000000000004">
      <c r="A18" s="17"/>
      <c r="C18" s="112"/>
      <c r="D18" s="112"/>
      <c r="E18" s="112"/>
      <c r="F18" s="112"/>
      <c r="G18" s="112"/>
      <c r="H18" s="112"/>
      <c r="I18" s="112"/>
      <c r="J18" s="112"/>
      <c r="K18" s="101"/>
      <c r="L18" s="110"/>
      <c r="M18" s="112"/>
      <c r="N18" s="112"/>
      <c r="O18" s="112"/>
      <c r="P18" s="112"/>
      <c r="Q18" s="112"/>
      <c r="R18" s="112"/>
      <c r="S18" s="112"/>
      <c r="T18" s="112"/>
      <c r="U18" s="101"/>
    </row>
    <row r="19" spans="1:21" ht="21" x14ac:dyDescent="0.55000000000000004">
      <c r="A19" s="17"/>
      <c r="C19" s="112"/>
      <c r="D19" s="112"/>
      <c r="E19" s="112"/>
      <c r="F19" s="112"/>
      <c r="G19" s="112"/>
      <c r="H19" s="112"/>
      <c r="I19" s="112"/>
      <c r="J19" s="112"/>
      <c r="K19" s="101"/>
      <c r="L19" s="110"/>
      <c r="M19" s="112"/>
      <c r="N19" s="112"/>
      <c r="O19" s="112"/>
      <c r="P19" s="112"/>
      <c r="Q19" s="112"/>
      <c r="R19" s="112"/>
      <c r="S19" s="112"/>
      <c r="T19" s="112"/>
      <c r="U19" s="101"/>
    </row>
    <row r="20" spans="1:21" ht="21" x14ac:dyDescent="0.55000000000000004">
      <c r="A20" s="17"/>
      <c r="C20" s="112"/>
      <c r="D20" s="112"/>
      <c r="E20" s="112"/>
      <c r="F20" s="112"/>
      <c r="G20" s="112"/>
      <c r="H20" s="112"/>
      <c r="I20" s="112"/>
      <c r="J20" s="112"/>
      <c r="K20" s="101"/>
      <c r="L20" s="110"/>
      <c r="M20" s="112"/>
      <c r="N20" s="112"/>
      <c r="O20" s="112"/>
      <c r="P20" s="112"/>
      <c r="Q20" s="112"/>
      <c r="R20" s="112"/>
      <c r="S20" s="112"/>
      <c r="T20" s="112"/>
      <c r="U20" s="101"/>
    </row>
    <row r="21" spans="1:21" ht="21" x14ac:dyDescent="0.55000000000000004">
      <c r="A21" s="17"/>
      <c r="C21" s="112"/>
      <c r="D21" s="112"/>
      <c r="E21" s="112"/>
      <c r="F21" s="112"/>
      <c r="G21" s="112"/>
      <c r="H21" s="112"/>
      <c r="I21" s="112"/>
      <c r="J21" s="112"/>
      <c r="K21" s="101"/>
      <c r="L21" s="110"/>
      <c r="M21" s="112"/>
      <c r="N21" s="112"/>
      <c r="O21" s="112"/>
      <c r="P21" s="112"/>
      <c r="Q21" s="112"/>
      <c r="R21" s="112"/>
      <c r="S21" s="112"/>
      <c r="T21" s="112"/>
      <c r="U21" s="101"/>
    </row>
    <row r="22" spans="1:21" ht="21" x14ac:dyDescent="0.55000000000000004">
      <c r="A22" s="17"/>
      <c r="C22" s="112"/>
      <c r="D22" s="112"/>
      <c r="E22" s="112"/>
      <c r="F22" s="112"/>
      <c r="G22" s="112"/>
      <c r="H22" s="112"/>
      <c r="I22" s="112"/>
      <c r="J22" s="112"/>
      <c r="K22" s="101"/>
      <c r="L22" s="110"/>
      <c r="M22" s="112"/>
      <c r="N22" s="112"/>
      <c r="O22" s="112"/>
      <c r="P22" s="112"/>
      <c r="Q22" s="112"/>
      <c r="R22" s="112"/>
      <c r="S22" s="112"/>
      <c r="T22" s="112"/>
      <c r="U22" s="101"/>
    </row>
    <row r="23" spans="1:21" ht="21" x14ac:dyDescent="0.55000000000000004">
      <c r="A23" s="17"/>
      <c r="C23" s="112"/>
      <c r="D23" s="112"/>
      <c r="E23" s="112"/>
      <c r="F23" s="112"/>
      <c r="G23" s="112"/>
      <c r="H23" s="112"/>
      <c r="I23" s="112"/>
      <c r="J23" s="112"/>
      <c r="K23" s="101"/>
      <c r="L23" s="113"/>
      <c r="M23" s="112"/>
      <c r="N23" s="112"/>
      <c r="O23" s="112"/>
      <c r="P23" s="112"/>
      <c r="Q23" s="112"/>
      <c r="R23" s="112"/>
      <c r="S23" s="112"/>
      <c r="T23" s="112"/>
      <c r="U23" s="101"/>
    </row>
    <row r="24" spans="1:21" ht="21" x14ac:dyDescent="0.55000000000000004">
      <c r="A24" s="17"/>
      <c r="C24" s="112"/>
      <c r="D24" s="112"/>
      <c r="E24" s="112"/>
      <c r="F24" s="112"/>
      <c r="G24" s="112"/>
      <c r="H24" s="112"/>
      <c r="I24" s="112"/>
      <c r="J24" s="112"/>
      <c r="K24" s="101"/>
      <c r="L24" s="113"/>
      <c r="M24" s="112"/>
      <c r="N24" s="112"/>
      <c r="O24" s="112"/>
      <c r="P24" s="112"/>
      <c r="Q24" s="112"/>
      <c r="R24" s="112"/>
      <c r="S24" s="112"/>
      <c r="T24" s="112"/>
      <c r="U24" s="101"/>
    </row>
    <row r="25" spans="1:21" ht="21" x14ac:dyDescent="0.55000000000000004">
      <c r="A25" s="17"/>
      <c r="C25" s="112"/>
      <c r="D25" s="112"/>
      <c r="E25" s="112"/>
      <c r="F25" s="112"/>
      <c r="G25" s="112"/>
      <c r="H25" s="112"/>
      <c r="I25" s="112"/>
      <c r="J25" s="112"/>
      <c r="K25" s="101"/>
      <c r="L25" s="113"/>
      <c r="M25" s="112"/>
      <c r="N25" s="112"/>
      <c r="O25" s="112"/>
      <c r="P25" s="112"/>
      <c r="Q25" s="112"/>
      <c r="R25" s="112"/>
      <c r="S25" s="112"/>
      <c r="T25" s="112"/>
      <c r="U25" s="101"/>
    </row>
    <row r="26" spans="1:21" ht="21" x14ac:dyDescent="0.55000000000000004">
      <c r="A26" s="17"/>
      <c r="C26" s="112"/>
      <c r="D26" s="112"/>
      <c r="E26" s="112"/>
      <c r="F26" s="112"/>
      <c r="G26" s="112"/>
      <c r="H26" s="112"/>
      <c r="I26" s="112"/>
      <c r="J26" s="112"/>
      <c r="K26" s="101"/>
      <c r="L26" s="113"/>
      <c r="M26" s="112"/>
      <c r="N26" s="112"/>
      <c r="O26" s="112"/>
      <c r="P26" s="112"/>
      <c r="Q26" s="112"/>
      <c r="R26" s="112"/>
      <c r="S26" s="112"/>
      <c r="T26" s="112"/>
      <c r="U26" s="101"/>
    </row>
    <row r="27" spans="1:21" ht="21" x14ac:dyDescent="0.55000000000000004">
      <c r="A27" s="17"/>
      <c r="C27" s="112"/>
      <c r="D27" s="112"/>
      <c r="E27" s="112"/>
      <c r="F27" s="112"/>
      <c r="G27" s="112"/>
      <c r="H27" s="112"/>
      <c r="I27" s="112"/>
      <c r="J27" s="112"/>
      <c r="K27" s="101"/>
      <c r="L27" s="113"/>
      <c r="M27" s="112"/>
      <c r="N27" s="112"/>
      <c r="O27" s="112"/>
      <c r="P27" s="112"/>
      <c r="Q27" s="112"/>
      <c r="R27" s="112"/>
      <c r="S27" s="112"/>
      <c r="T27" s="112"/>
      <c r="U27" s="101"/>
    </row>
    <row r="28" spans="1:21" ht="21" x14ac:dyDescent="0.55000000000000004">
      <c r="A28" s="17"/>
      <c r="C28" s="112"/>
      <c r="D28" s="112"/>
      <c r="E28" s="112"/>
      <c r="F28" s="112"/>
      <c r="G28" s="112"/>
      <c r="H28" s="112"/>
      <c r="I28" s="112"/>
      <c r="J28" s="112"/>
      <c r="K28" s="101"/>
      <c r="L28" s="113"/>
      <c r="M28" s="112"/>
      <c r="N28" s="112"/>
      <c r="O28" s="112"/>
      <c r="P28" s="112"/>
      <c r="Q28" s="112"/>
      <c r="R28" s="112"/>
      <c r="S28" s="112"/>
      <c r="T28" s="112"/>
      <c r="U28" s="101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tr">
        <f>'[2]سرمایه‌گذاری در سهام'!A2:U2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'[2]سرمایه‌گذاری در سهام'!A3:U3</f>
        <v>صورت وضعیت درآمدها</v>
      </c>
      <c r="B3" s="10"/>
      <c r="C3" s="10" t="s">
        <v>204</v>
      </c>
      <c r="D3" s="10" t="s">
        <v>204</v>
      </c>
      <c r="E3" s="10" t="s">
        <v>204</v>
      </c>
      <c r="F3" s="10" t="s">
        <v>204</v>
      </c>
      <c r="G3" s="10" t="s">
        <v>204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1401/02/31</v>
      </c>
      <c r="B4" s="10"/>
      <c r="C4" s="10" t="s">
        <v>264</v>
      </c>
      <c r="D4" s="10" t="s">
        <v>264</v>
      </c>
      <c r="E4" s="10" t="s">
        <v>264</v>
      </c>
      <c r="F4" s="10" t="s">
        <v>264</v>
      </c>
      <c r="G4" s="10" t="s">
        <v>264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20" t="s">
        <v>208</v>
      </c>
      <c r="C6" s="23" t="s">
        <v>206</v>
      </c>
      <c r="D6" s="24" t="s">
        <v>206</v>
      </c>
      <c r="E6" s="24" t="s">
        <v>206</v>
      </c>
      <c r="F6" s="24" t="s">
        <v>206</v>
      </c>
      <c r="G6" s="24" t="s">
        <v>206</v>
      </c>
      <c r="H6" s="24" t="s">
        <v>206</v>
      </c>
      <c r="I6" s="25" t="s">
        <v>206</v>
      </c>
      <c r="K6" s="23" t="s">
        <v>207</v>
      </c>
      <c r="L6" s="24" t="s">
        <v>207</v>
      </c>
      <c r="M6" s="24" t="s">
        <v>207</v>
      </c>
      <c r="N6" s="24" t="s">
        <v>207</v>
      </c>
      <c r="O6" s="24" t="s">
        <v>207</v>
      </c>
      <c r="P6" s="24" t="s">
        <v>207</v>
      </c>
      <c r="Q6" s="25" t="s">
        <v>207</v>
      </c>
    </row>
    <row r="7" spans="1:17" ht="30" x14ac:dyDescent="0.45">
      <c r="A7" s="21" t="s">
        <v>208</v>
      </c>
      <c r="C7" s="44" t="s">
        <v>235</v>
      </c>
      <c r="D7" s="43"/>
      <c r="E7" s="45" t="s">
        <v>230</v>
      </c>
      <c r="F7" s="43"/>
      <c r="G7" s="45" t="s">
        <v>231</v>
      </c>
      <c r="H7" s="43"/>
      <c r="I7" s="46" t="s">
        <v>236</v>
      </c>
      <c r="K7" s="44" t="s">
        <v>235</v>
      </c>
      <c r="L7" s="43"/>
      <c r="M7" s="45" t="s">
        <v>230</v>
      </c>
      <c r="N7" s="43"/>
      <c r="O7" s="45" t="s">
        <v>231</v>
      </c>
      <c r="P7" s="43"/>
      <c r="Q7" s="46" t="s">
        <v>236</v>
      </c>
    </row>
    <row r="8" spans="1:17" ht="21" x14ac:dyDescent="0.55000000000000004">
      <c r="A8" s="72" t="s">
        <v>46</v>
      </c>
      <c r="C8" s="121">
        <v>0</v>
      </c>
      <c r="D8" s="43"/>
      <c r="E8" s="48">
        <v>-2176795320</v>
      </c>
      <c r="F8" s="49"/>
      <c r="G8" s="48">
        <v>3494684695</v>
      </c>
      <c r="H8" s="49"/>
      <c r="I8" s="122">
        <v>1317889375</v>
      </c>
      <c r="K8" s="121">
        <v>0</v>
      </c>
      <c r="L8" s="49"/>
      <c r="M8" s="48">
        <v>0</v>
      </c>
      <c r="N8" s="49"/>
      <c r="O8" s="48">
        <v>3494684695</v>
      </c>
      <c r="P8" s="49"/>
      <c r="Q8" s="122">
        <v>3494684695</v>
      </c>
    </row>
    <row r="9" spans="1:17" ht="21" x14ac:dyDescent="0.55000000000000004">
      <c r="A9" s="72" t="s">
        <v>216</v>
      </c>
      <c r="C9" s="121">
        <v>0</v>
      </c>
      <c r="D9" s="43"/>
      <c r="E9" s="48">
        <v>0</v>
      </c>
      <c r="F9" s="49"/>
      <c r="G9" s="48">
        <v>0</v>
      </c>
      <c r="H9" s="49"/>
      <c r="I9" s="122">
        <v>0</v>
      </c>
      <c r="K9" s="121">
        <v>4339863013</v>
      </c>
      <c r="L9" s="49"/>
      <c r="M9" s="48">
        <v>0</v>
      </c>
      <c r="N9" s="49"/>
      <c r="O9" s="48">
        <v>2140042375</v>
      </c>
      <c r="P9" s="49"/>
      <c r="Q9" s="122">
        <v>6479905388</v>
      </c>
    </row>
    <row r="10" spans="1:17" ht="21" x14ac:dyDescent="0.55000000000000004">
      <c r="A10" s="72" t="s">
        <v>213</v>
      </c>
      <c r="C10" s="121">
        <v>0</v>
      </c>
      <c r="D10" s="43"/>
      <c r="E10" s="48">
        <v>0</v>
      </c>
      <c r="F10" s="49"/>
      <c r="G10" s="48">
        <v>0</v>
      </c>
      <c r="H10" s="49"/>
      <c r="I10" s="122">
        <v>0</v>
      </c>
      <c r="K10" s="121">
        <v>10406251141</v>
      </c>
      <c r="L10" s="49"/>
      <c r="M10" s="48">
        <v>0</v>
      </c>
      <c r="N10" s="49"/>
      <c r="O10" s="48">
        <v>1760000000</v>
      </c>
      <c r="P10" s="49"/>
      <c r="Q10" s="122">
        <v>12166251141</v>
      </c>
    </row>
    <row r="11" spans="1:17" ht="21" x14ac:dyDescent="0.55000000000000004">
      <c r="A11" s="72" t="s">
        <v>77</v>
      </c>
      <c r="C11" s="121">
        <v>4078556257</v>
      </c>
      <c r="D11" s="43"/>
      <c r="E11" s="48">
        <v>1312282106</v>
      </c>
      <c r="F11" s="49"/>
      <c r="G11" s="48">
        <v>0</v>
      </c>
      <c r="H11" s="49"/>
      <c r="I11" s="122">
        <v>5390838363</v>
      </c>
      <c r="K11" s="121">
        <v>8676308087</v>
      </c>
      <c r="L11" s="49"/>
      <c r="M11" s="48">
        <v>2313822635</v>
      </c>
      <c r="N11" s="49"/>
      <c r="O11" s="48">
        <v>0</v>
      </c>
      <c r="P11" s="49"/>
      <c r="Q11" s="122">
        <v>10990130722</v>
      </c>
    </row>
    <row r="12" spans="1:17" ht="21" x14ac:dyDescent="0.55000000000000004">
      <c r="A12" s="72" t="s">
        <v>29</v>
      </c>
      <c r="C12" s="121">
        <v>13895357602</v>
      </c>
      <c r="D12" s="43"/>
      <c r="E12" s="48">
        <v>5499003125</v>
      </c>
      <c r="F12" s="49"/>
      <c r="G12" s="48">
        <v>0</v>
      </c>
      <c r="H12" s="49"/>
      <c r="I12" s="122">
        <v>19394360727</v>
      </c>
      <c r="K12" s="121">
        <v>30420367819</v>
      </c>
      <c r="L12" s="49"/>
      <c r="M12" s="48">
        <v>7554278125</v>
      </c>
      <c r="N12" s="49"/>
      <c r="O12" s="48">
        <v>0</v>
      </c>
      <c r="P12" s="49"/>
      <c r="Q12" s="122">
        <v>37974645944</v>
      </c>
    </row>
    <row r="13" spans="1:17" ht="21" x14ac:dyDescent="0.55000000000000004">
      <c r="A13" s="72" t="s">
        <v>81</v>
      </c>
      <c r="C13" s="121">
        <v>5925933324</v>
      </c>
      <c r="D13" s="43"/>
      <c r="E13" s="48">
        <v>17373300519</v>
      </c>
      <c r="F13" s="49"/>
      <c r="G13" s="48">
        <v>0</v>
      </c>
      <c r="H13" s="49"/>
      <c r="I13" s="122">
        <v>23299233843</v>
      </c>
      <c r="K13" s="121">
        <v>12961156404</v>
      </c>
      <c r="L13" s="49"/>
      <c r="M13" s="48">
        <v>31125452588</v>
      </c>
      <c r="N13" s="49"/>
      <c r="O13" s="48">
        <v>0</v>
      </c>
      <c r="P13" s="49"/>
      <c r="Q13" s="122">
        <v>44086608992</v>
      </c>
    </row>
    <row r="14" spans="1:17" ht="21" x14ac:dyDescent="0.55000000000000004">
      <c r="A14" s="72" t="s">
        <v>56</v>
      </c>
      <c r="C14" s="121">
        <v>0</v>
      </c>
      <c r="D14" s="43"/>
      <c r="E14" s="48">
        <v>330334796</v>
      </c>
      <c r="F14" s="49"/>
      <c r="G14" s="48">
        <v>0</v>
      </c>
      <c r="H14" s="49"/>
      <c r="I14" s="122">
        <v>330334796</v>
      </c>
      <c r="K14" s="121">
        <v>0</v>
      </c>
      <c r="L14" s="49"/>
      <c r="M14" s="48">
        <v>356495102</v>
      </c>
      <c r="N14" s="49"/>
      <c r="O14" s="48">
        <v>0</v>
      </c>
      <c r="P14" s="49"/>
      <c r="Q14" s="122">
        <v>356495102</v>
      </c>
    </row>
    <row r="15" spans="1:17" ht="21" x14ac:dyDescent="0.55000000000000004">
      <c r="A15" s="72" t="s">
        <v>62</v>
      </c>
      <c r="C15" s="121">
        <v>0</v>
      </c>
      <c r="D15" s="43"/>
      <c r="E15" s="48">
        <v>1259441085</v>
      </c>
      <c r="F15" s="49"/>
      <c r="G15" s="48">
        <v>0</v>
      </c>
      <c r="H15" s="49"/>
      <c r="I15" s="122">
        <v>1259441085</v>
      </c>
      <c r="K15" s="121">
        <v>0</v>
      </c>
      <c r="L15" s="49"/>
      <c r="M15" s="48">
        <v>1387448318</v>
      </c>
      <c r="N15" s="49"/>
      <c r="O15" s="48">
        <v>0</v>
      </c>
      <c r="P15" s="49"/>
      <c r="Q15" s="122">
        <v>1387448318</v>
      </c>
    </row>
    <row r="16" spans="1:17" ht="21" x14ac:dyDescent="0.55000000000000004">
      <c r="A16" s="72" t="s">
        <v>50</v>
      </c>
      <c r="C16" s="121">
        <v>0</v>
      </c>
      <c r="D16" s="43"/>
      <c r="E16" s="48">
        <v>30874403</v>
      </c>
      <c r="F16" s="49"/>
      <c r="G16" s="48">
        <v>0</v>
      </c>
      <c r="H16" s="49"/>
      <c r="I16" s="122">
        <v>30874403</v>
      </c>
      <c r="K16" s="121">
        <v>0</v>
      </c>
      <c r="L16" s="49"/>
      <c r="M16" s="48">
        <v>35403299</v>
      </c>
      <c r="N16" s="49"/>
      <c r="O16" s="48">
        <v>0</v>
      </c>
      <c r="P16" s="49"/>
      <c r="Q16" s="122">
        <v>35403299</v>
      </c>
    </row>
    <row r="17" spans="1:17" ht="21" x14ac:dyDescent="0.55000000000000004">
      <c r="A17" s="72" t="s">
        <v>60</v>
      </c>
      <c r="C17" s="121">
        <v>0</v>
      </c>
      <c r="D17" s="43"/>
      <c r="E17" s="48">
        <v>1720797677</v>
      </c>
      <c r="F17" s="49"/>
      <c r="G17" s="48">
        <v>0</v>
      </c>
      <c r="H17" s="49"/>
      <c r="I17" s="122">
        <v>1720797677</v>
      </c>
      <c r="K17" s="121">
        <v>0</v>
      </c>
      <c r="L17" s="49"/>
      <c r="M17" s="48">
        <v>2003763182</v>
      </c>
      <c r="N17" s="49"/>
      <c r="O17" s="48">
        <v>0</v>
      </c>
      <c r="P17" s="49"/>
      <c r="Q17" s="122">
        <v>2003763182</v>
      </c>
    </row>
    <row r="18" spans="1:17" ht="21" x14ac:dyDescent="0.55000000000000004">
      <c r="A18" s="72" t="s">
        <v>85</v>
      </c>
      <c r="C18" s="121">
        <v>0</v>
      </c>
      <c r="D18" s="43"/>
      <c r="E18" s="48">
        <v>27283663</v>
      </c>
      <c r="F18" s="49"/>
      <c r="G18" s="48">
        <v>0</v>
      </c>
      <c r="H18" s="49"/>
      <c r="I18" s="122">
        <v>27283663</v>
      </c>
      <c r="K18" s="121">
        <v>0</v>
      </c>
      <c r="L18" s="49"/>
      <c r="M18" s="48">
        <v>27283663</v>
      </c>
      <c r="N18" s="49"/>
      <c r="O18" s="48">
        <v>0</v>
      </c>
      <c r="P18" s="49"/>
      <c r="Q18" s="122">
        <v>27283663</v>
      </c>
    </row>
    <row r="19" spans="1:17" ht="21" x14ac:dyDescent="0.55000000000000004">
      <c r="A19" s="72" t="s">
        <v>53</v>
      </c>
      <c r="C19" s="121">
        <v>0</v>
      </c>
      <c r="D19" s="43"/>
      <c r="E19" s="48">
        <v>1252113498</v>
      </c>
      <c r="F19" s="49"/>
      <c r="G19" s="48">
        <v>0</v>
      </c>
      <c r="H19" s="49"/>
      <c r="I19" s="122">
        <v>1252113498</v>
      </c>
      <c r="K19" s="121">
        <v>0</v>
      </c>
      <c r="L19" s="49"/>
      <c r="M19" s="48">
        <v>1394223087</v>
      </c>
      <c r="N19" s="49"/>
      <c r="O19" s="48">
        <v>0</v>
      </c>
      <c r="P19" s="49"/>
      <c r="Q19" s="122">
        <v>1394223087</v>
      </c>
    </row>
    <row r="20" spans="1:17" ht="21" x14ac:dyDescent="0.55000000000000004">
      <c r="A20" s="72" t="s">
        <v>65</v>
      </c>
      <c r="C20" s="121">
        <v>0</v>
      </c>
      <c r="D20" s="43"/>
      <c r="E20" s="48">
        <v>109186752</v>
      </c>
      <c r="F20" s="49"/>
      <c r="G20" s="48">
        <v>0</v>
      </c>
      <c r="H20" s="49"/>
      <c r="I20" s="122">
        <v>109186752</v>
      </c>
      <c r="K20" s="121">
        <v>0</v>
      </c>
      <c r="L20" s="49"/>
      <c r="M20" s="48">
        <v>122127410</v>
      </c>
      <c r="N20" s="49"/>
      <c r="O20" s="48">
        <v>0</v>
      </c>
      <c r="P20" s="49"/>
      <c r="Q20" s="122">
        <v>122127410</v>
      </c>
    </row>
    <row r="21" spans="1:17" ht="21" x14ac:dyDescent="0.55000000000000004">
      <c r="A21" s="72" t="s">
        <v>69</v>
      </c>
      <c r="C21" s="121">
        <v>0</v>
      </c>
      <c r="D21" s="43"/>
      <c r="E21" s="48">
        <v>42772806</v>
      </c>
      <c r="F21" s="49"/>
      <c r="G21" s="48">
        <v>0</v>
      </c>
      <c r="H21" s="49"/>
      <c r="I21" s="122">
        <v>42772806</v>
      </c>
      <c r="K21" s="121">
        <v>0</v>
      </c>
      <c r="L21" s="49"/>
      <c r="M21" s="48">
        <v>52821405</v>
      </c>
      <c r="N21" s="49"/>
      <c r="O21" s="48">
        <v>0</v>
      </c>
      <c r="P21" s="49"/>
      <c r="Q21" s="122">
        <v>52821405</v>
      </c>
    </row>
    <row r="22" spans="1:17" ht="21" x14ac:dyDescent="0.55000000000000004">
      <c r="A22" s="72" t="s">
        <v>38</v>
      </c>
      <c r="C22" s="121">
        <v>0</v>
      </c>
      <c r="D22" s="43"/>
      <c r="E22" s="48">
        <v>7796936549</v>
      </c>
      <c r="F22" s="49"/>
      <c r="G22" s="48">
        <v>0</v>
      </c>
      <c r="H22" s="49"/>
      <c r="I22" s="122">
        <v>7796936549</v>
      </c>
      <c r="K22" s="121">
        <v>0</v>
      </c>
      <c r="L22" s="49"/>
      <c r="M22" s="48">
        <v>22607204182</v>
      </c>
      <c r="N22" s="49"/>
      <c r="O22" s="48">
        <v>0</v>
      </c>
      <c r="P22" s="49"/>
      <c r="Q22" s="122">
        <v>22607204182</v>
      </c>
    </row>
    <row r="23" spans="1:17" ht="21" x14ac:dyDescent="0.55000000000000004">
      <c r="A23" s="72" t="s">
        <v>34</v>
      </c>
      <c r="C23" s="121">
        <v>0</v>
      </c>
      <c r="D23" s="43"/>
      <c r="E23" s="48">
        <v>27971340</v>
      </c>
      <c r="F23" s="49"/>
      <c r="G23" s="48">
        <v>0</v>
      </c>
      <c r="H23" s="49"/>
      <c r="I23" s="122">
        <v>27971340</v>
      </c>
      <c r="K23" s="121">
        <v>0</v>
      </c>
      <c r="L23" s="49"/>
      <c r="M23" s="48">
        <v>38197920</v>
      </c>
      <c r="N23" s="49"/>
      <c r="O23" s="48">
        <v>0</v>
      </c>
      <c r="P23" s="49"/>
      <c r="Q23" s="122">
        <v>38197920</v>
      </c>
    </row>
    <row r="24" spans="1:17" ht="21" x14ac:dyDescent="0.55000000000000004">
      <c r="A24" s="72" t="s">
        <v>42</v>
      </c>
      <c r="C24" s="121">
        <v>0</v>
      </c>
      <c r="D24" s="43"/>
      <c r="E24" s="48">
        <v>4510659335</v>
      </c>
      <c r="F24" s="49"/>
      <c r="G24" s="48">
        <v>0</v>
      </c>
      <c r="H24" s="49"/>
      <c r="I24" s="122">
        <v>4510659335</v>
      </c>
      <c r="K24" s="121">
        <v>0</v>
      </c>
      <c r="L24" s="49"/>
      <c r="M24" s="48">
        <v>10884226063</v>
      </c>
      <c r="N24" s="49"/>
      <c r="O24" s="48">
        <v>0</v>
      </c>
      <c r="P24" s="49"/>
      <c r="Q24" s="122">
        <v>10884226063</v>
      </c>
    </row>
    <row r="25" spans="1:17" ht="21" x14ac:dyDescent="0.55000000000000004">
      <c r="A25" s="72" t="s">
        <v>88</v>
      </c>
      <c r="C25" s="121">
        <v>0</v>
      </c>
      <c r="D25" s="43"/>
      <c r="E25" s="48">
        <v>-451102500</v>
      </c>
      <c r="F25" s="49"/>
      <c r="G25" s="48">
        <v>0</v>
      </c>
      <c r="H25" s="49"/>
      <c r="I25" s="122">
        <v>-451102500</v>
      </c>
      <c r="K25" s="121">
        <v>0</v>
      </c>
      <c r="L25" s="49"/>
      <c r="M25" s="48">
        <v>-451102500</v>
      </c>
      <c r="N25" s="49"/>
      <c r="O25" s="48">
        <v>0</v>
      </c>
      <c r="P25" s="49"/>
      <c r="Q25" s="122">
        <v>-451102500</v>
      </c>
    </row>
    <row r="26" spans="1:17" ht="21.75" thickBot="1" x14ac:dyDescent="0.6">
      <c r="A26" s="80" t="s">
        <v>73</v>
      </c>
      <c r="C26" s="123">
        <v>0</v>
      </c>
      <c r="D26" s="57"/>
      <c r="E26" s="58">
        <v>1558869000</v>
      </c>
      <c r="F26" s="59"/>
      <c r="G26" s="58">
        <v>0</v>
      </c>
      <c r="H26" s="59"/>
      <c r="I26" s="124">
        <v>1558869000</v>
      </c>
      <c r="K26" s="123">
        <v>0</v>
      </c>
      <c r="L26" s="59"/>
      <c r="M26" s="58">
        <v>4170127500</v>
      </c>
      <c r="N26" s="59"/>
      <c r="O26" s="58">
        <v>0</v>
      </c>
      <c r="P26" s="59"/>
      <c r="Q26" s="124">
        <v>4170127500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rightToLeft="1" topLeftCell="B1" workbookViewId="0">
      <selection activeCell="J10" sqref="J10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1" width="37.285156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tr">
        <f>'[2]سرمایه‌گذاری در اوراق بهادار'!A2:Q2</f>
        <v>صندوق سرمایه گذاری اعتماد هامرز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tr">
        <f>'[2]سرمایه‌گذاری در اوراق بهادار'!A3:Q3</f>
        <v>صورت وضعیت درآمدها</v>
      </c>
      <c r="B3" s="10" t="s">
        <v>204</v>
      </c>
      <c r="C3" s="10" t="s">
        <v>204</v>
      </c>
      <c r="D3" s="10" t="s">
        <v>204</v>
      </c>
      <c r="E3" s="10" t="s">
        <v>204</v>
      </c>
      <c r="F3" s="10" t="s">
        <v>204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1401/02/31</v>
      </c>
      <c r="B4" s="10" t="s">
        <v>264</v>
      </c>
      <c r="C4" s="10" t="s">
        <v>264</v>
      </c>
      <c r="D4" s="10" t="s">
        <v>264</v>
      </c>
      <c r="E4" s="10" t="s">
        <v>264</v>
      </c>
      <c r="F4" s="10" t="s">
        <v>264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25" t="s">
        <v>237</v>
      </c>
      <c r="B6" s="126" t="s">
        <v>237</v>
      </c>
      <c r="C6" s="127" t="s">
        <v>237</v>
      </c>
      <c r="E6" s="125" t="s">
        <v>206</v>
      </c>
      <c r="F6" s="126" t="s">
        <v>206</v>
      </c>
      <c r="G6" s="127" t="s">
        <v>206</v>
      </c>
      <c r="I6" s="125" t="s">
        <v>207</v>
      </c>
      <c r="J6" s="126" t="s">
        <v>207</v>
      </c>
      <c r="K6" s="127" t="s">
        <v>207</v>
      </c>
    </row>
    <row r="7" spans="1:11" ht="30" x14ac:dyDescent="0.45">
      <c r="A7" s="44" t="s">
        <v>238</v>
      </c>
      <c r="B7" s="14"/>
      <c r="C7" s="46" t="s">
        <v>106</v>
      </c>
      <c r="E7" s="44" t="s">
        <v>239</v>
      </c>
      <c r="F7" s="14"/>
      <c r="G7" s="46" t="s">
        <v>240</v>
      </c>
      <c r="I7" s="44" t="s">
        <v>239</v>
      </c>
      <c r="J7" s="14"/>
      <c r="K7" s="46" t="s">
        <v>240</v>
      </c>
    </row>
    <row r="8" spans="1:11" ht="21" x14ac:dyDescent="0.55000000000000004">
      <c r="A8" s="87" t="s">
        <v>112</v>
      </c>
      <c r="B8" s="14"/>
      <c r="C8" s="79" t="s">
        <v>113</v>
      </c>
      <c r="E8" s="90">
        <v>4247</v>
      </c>
      <c r="F8" s="14"/>
      <c r="G8" s="79" t="s">
        <v>214</v>
      </c>
      <c r="I8" s="90">
        <v>19934</v>
      </c>
      <c r="J8" s="14"/>
      <c r="K8" s="79" t="s">
        <v>214</v>
      </c>
    </row>
    <row r="9" spans="1:11" ht="21" x14ac:dyDescent="0.55000000000000004">
      <c r="A9" s="87" t="s">
        <v>116</v>
      </c>
      <c r="B9" s="14"/>
      <c r="C9" s="79" t="s">
        <v>117</v>
      </c>
      <c r="E9" s="90">
        <v>33972</v>
      </c>
      <c r="F9" s="14"/>
      <c r="G9" s="79" t="s">
        <v>214</v>
      </c>
      <c r="I9" s="90">
        <v>2284560</v>
      </c>
      <c r="J9" s="14"/>
      <c r="K9" s="79" t="s">
        <v>214</v>
      </c>
    </row>
    <row r="10" spans="1:11" ht="21" x14ac:dyDescent="0.55000000000000004">
      <c r="A10" s="87" t="s">
        <v>121</v>
      </c>
      <c r="B10" s="14"/>
      <c r="C10" s="79" t="s">
        <v>122</v>
      </c>
      <c r="E10" s="90">
        <v>5096</v>
      </c>
      <c r="F10" s="14"/>
      <c r="G10" s="79" t="s">
        <v>214</v>
      </c>
      <c r="I10" s="90">
        <v>789716</v>
      </c>
      <c r="J10" s="14"/>
      <c r="K10" s="79" t="s">
        <v>214</v>
      </c>
    </row>
    <row r="11" spans="1:11" ht="21" x14ac:dyDescent="0.55000000000000004">
      <c r="A11" s="87" t="s">
        <v>123</v>
      </c>
      <c r="B11" s="14"/>
      <c r="C11" s="79" t="s">
        <v>124</v>
      </c>
      <c r="E11" s="90">
        <v>35191</v>
      </c>
      <c r="F11" s="14"/>
      <c r="G11" s="79" t="s">
        <v>214</v>
      </c>
      <c r="I11" s="90">
        <v>49957</v>
      </c>
      <c r="J11" s="14"/>
      <c r="K11" s="79" t="s">
        <v>214</v>
      </c>
    </row>
    <row r="12" spans="1:11" ht="21" x14ac:dyDescent="0.55000000000000004">
      <c r="A12" s="87" t="s">
        <v>218</v>
      </c>
      <c r="B12" s="14"/>
      <c r="C12" s="79" t="s">
        <v>241</v>
      </c>
      <c r="E12" s="90">
        <v>0</v>
      </c>
      <c r="F12" s="14"/>
      <c r="G12" s="79" t="s">
        <v>214</v>
      </c>
      <c r="I12" s="90">
        <v>28317857533</v>
      </c>
      <c r="J12" s="14"/>
      <c r="K12" s="79" t="s">
        <v>214</v>
      </c>
    </row>
    <row r="13" spans="1:11" ht="21" x14ac:dyDescent="0.55000000000000004">
      <c r="A13" s="87" t="s">
        <v>112</v>
      </c>
      <c r="B13" s="14"/>
      <c r="C13" s="79" t="s">
        <v>242</v>
      </c>
      <c r="E13" s="90">
        <v>0</v>
      </c>
      <c r="F13" s="14"/>
      <c r="G13" s="79" t="s">
        <v>214</v>
      </c>
      <c r="I13" s="90">
        <v>4354191780</v>
      </c>
      <c r="J13" s="14"/>
      <c r="K13" s="79" t="s">
        <v>214</v>
      </c>
    </row>
    <row r="14" spans="1:11" ht="21" x14ac:dyDescent="0.55000000000000004">
      <c r="A14" s="87" t="s">
        <v>112</v>
      </c>
      <c r="B14" s="14"/>
      <c r="C14" s="79" t="s">
        <v>243</v>
      </c>
      <c r="E14" s="90">
        <v>0</v>
      </c>
      <c r="F14" s="14"/>
      <c r="G14" s="79" t="s">
        <v>214</v>
      </c>
      <c r="I14" s="90">
        <v>4430136986</v>
      </c>
      <c r="J14" s="14"/>
      <c r="K14" s="79" t="s">
        <v>214</v>
      </c>
    </row>
    <row r="15" spans="1:11" ht="21" x14ac:dyDescent="0.55000000000000004">
      <c r="A15" s="87" t="s">
        <v>112</v>
      </c>
      <c r="B15" s="14"/>
      <c r="C15" s="79" t="s">
        <v>125</v>
      </c>
      <c r="E15" s="90">
        <v>1269089036</v>
      </c>
      <c r="F15" s="14"/>
      <c r="G15" s="79" t="s">
        <v>214</v>
      </c>
      <c r="I15" s="90">
        <v>7678461618</v>
      </c>
      <c r="J15" s="14"/>
      <c r="K15" s="79" t="s">
        <v>214</v>
      </c>
    </row>
    <row r="16" spans="1:11" ht="21" x14ac:dyDescent="0.55000000000000004">
      <c r="A16" s="87" t="s">
        <v>112</v>
      </c>
      <c r="B16" s="14"/>
      <c r="C16" s="79" t="s">
        <v>128</v>
      </c>
      <c r="E16" s="90">
        <v>4470957557</v>
      </c>
      <c r="F16" s="14"/>
      <c r="G16" s="79" t="s">
        <v>214</v>
      </c>
      <c r="I16" s="90">
        <v>16160280804</v>
      </c>
      <c r="J16" s="14"/>
      <c r="K16" s="79" t="s">
        <v>214</v>
      </c>
    </row>
    <row r="17" spans="1:11" ht="21" x14ac:dyDescent="0.55000000000000004">
      <c r="A17" s="87" t="s">
        <v>123</v>
      </c>
      <c r="B17" s="14"/>
      <c r="C17" s="79" t="s">
        <v>244</v>
      </c>
      <c r="E17" s="90">
        <v>0</v>
      </c>
      <c r="F17" s="14"/>
      <c r="G17" s="79" t="s">
        <v>214</v>
      </c>
      <c r="I17" s="90">
        <v>25816438350</v>
      </c>
      <c r="J17" s="14"/>
      <c r="K17" s="79" t="s">
        <v>214</v>
      </c>
    </row>
    <row r="18" spans="1:11" ht="21" x14ac:dyDescent="0.55000000000000004">
      <c r="A18" s="87" t="s">
        <v>123</v>
      </c>
      <c r="B18" s="14"/>
      <c r="C18" s="79" t="s">
        <v>245</v>
      </c>
      <c r="E18" s="90">
        <v>0</v>
      </c>
      <c r="F18" s="14"/>
      <c r="G18" s="79" t="s">
        <v>214</v>
      </c>
      <c r="I18" s="90">
        <v>4216739718</v>
      </c>
      <c r="J18" s="14"/>
      <c r="K18" s="79" t="s">
        <v>214</v>
      </c>
    </row>
    <row r="19" spans="1:11" ht="21" x14ac:dyDescent="0.55000000000000004">
      <c r="A19" s="87" t="s">
        <v>123</v>
      </c>
      <c r="B19" s="14"/>
      <c r="C19" s="79" t="s">
        <v>246</v>
      </c>
      <c r="E19" s="90">
        <v>0</v>
      </c>
      <c r="F19" s="14"/>
      <c r="G19" s="79" t="s">
        <v>214</v>
      </c>
      <c r="I19" s="90">
        <v>4876438350</v>
      </c>
      <c r="J19" s="14"/>
      <c r="K19" s="79" t="s">
        <v>214</v>
      </c>
    </row>
    <row r="20" spans="1:11" ht="21" x14ac:dyDescent="0.55000000000000004">
      <c r="A20" s="87" t="s">
        <v>123</v>
      </c>
      <c r="B20" s="14"/>
      <c r="C20" s="79" t="s">
        <v>130</v>
      </c>
      <c r="E20" s="90">
        <v>1335205513</v>
      </c>
      <c r="F20" s="14"/>
      <c r="G20" s="79" t="s">
        <v>214</v>
      </c>
      <c r="I20" s="90">
        <v>8429342491</v>
      </c>
      <c r="J20" s="14"/>
      <c r="K20" s="79" t="s">
        <v>214</v>
      </c>
    </row>
    <row r="21" spans="1:11" ht="21" x14ac:dyDescent="0.55000000000000004">
      <c r="A21" s="87" t="s">
        <v>123</v>
      </c>
      <c r="B21" s="14"/>
      <c r="C21" s="79" t="s">
        <v>132</v>
      </c>
      <c r="E21" s="90">
        <v>4542164380</v>
      </c>
      <c r="F21" s="14"/>
      <c r="G21" s="79" t="s">
        <v>214</v>
      </c>
      <c r="I21" s="90">
        <v>16078684904</v>
      </c>
      <c r="J21" s="14"/>
      <c r="K21" s="79" t="s">
        <v>214</v>
      </c>
    </row>
    <row r="22" spans="1:11" ht="21" x14ac:dyDescent="0.55000000000000004">
      <c r="A22" s="87" t="s">
        <v>123</v>
      </c>
      <c r="B22" s="14"/>
      <c r="C22" s="79" t="s">
        <v>133</v>
      </c>
      <c r="E22" s="90">
        <v>651397275</v>
      </c>
      <c r="F22" s="14"/>
      <c r="G22" s="79" t="s">
        <v>214</v>
      </c>
      <c r="I22" s="90">
        <v>889068483</v>
      </c>
      <c r="J22" s="14"/>
      <c r="K22" s="79" t="s">
        <v>214</v>
      </c>
    </row>
    <row r="23" spans="1:11" ht="21" x14ac:dyDescent="0.55000000000000004">
      <c r="A23" s="87" t="s">
        <v>121</v>
      </c>
      <c r="B23" s="14"/>
      <c r="C23" s="79" t="s">
        <v>134</v>
      </c>
      <c r="E23" s="90">
        <v>5047139698</v>
      </c>
      <c r="F23" s="14"/>
      <c r="G23" s="79" t="s">
        <v>214</v>
      </c>
      <c r="I23" s="90">
        <v>39382152252</v>
      </c>
      <c r="J23" s="14"/>
      <c r="K23" s="79" t="s">
        <v>214</v>
      </c>
    </row>
    <row r="24" spans="1:11" ht="21" x14ac:dyDescent="0.55000000000000004">
      <c r="A24" s="87" t="s">
        <v>116</v>
      </c>
      <c r="B24" s="14"/>
      <c r="C24" s="79" t="s">
        <v>136</v>
      </c>
      <c r="E24" s="90">
        <v>1846071959</v>
      </c>
      <c r="F24" s="14"/>
      <c r="G24" s="79" t="s">
        <v>214</v>
      </c>
      <c r="I24" s="90">
        <v>23592762331</v>
      </c>
      <c r="J24" s="14"/>
      <c r="K24" s="79" t="s">
        <v>214</v>
      </c>
    </row>
    <row r="25" spans="1:11" ht="21" x14ac:dyDescent="0.55000000000000004">
      <c r="A25" s="87" t="s">
        <v>116</v>
      </c>
      <c r="B25" s="14"/>
      <c r="C25" s="79" t="s">
        <v>137</v>
      </c>
      <c r="E25" s="90">
        <v>1325784225</v>
      </c>
      <c r="F25" s="14"/>
      <c r="G25" s="79" t="s">
        <v>214</v>
      </c>
      <c r="I25" s="90">
        <v>3996738042</v>
      </c>
      <c r="J25" s="14"/>
      <c r="K25" s="79" t="s">
        <v>214</v>
      </c>
    </row>
    <row r="26" spans="1:11" ht="21" x14ac:dyDescent="0.55000000000000004">
      <c r="A26" s="87" t="s">
        <v>116</v>
      </c>
      <c r="B26" s="14"/>
      <c r="C26" s="79" t="s">
        <v>139</v>
      </c>
      <c r="E26" s="90">
        <v>24460271</v>
      </c>
      <c r="F26" s="14"/>
      <c r="G26" s="79" t="s">
        <v>214</v>
      </c>
      <c r="I26" s="90">
        <v>57599993</v>
      </c>
      <c r="J26" s="14"/>
      <c r="K26" s="79" t="s">
        <v>214</v>
      </c>
    </row>
    <row r="27" spans="1:11" ht="21" x14ac:dyDescent="0.55000000000000004">
      <c r="A27" s="87" t="s">
        <v>121</v>
      </c>
      <c r="B27" s="14"/>
      <c r="C27" s="79" t="s">
        <v>141</v>
      </c>
      <c r="E27" s="90">
        <v>5955397259</v>
      </c>
      <c r="F27" s="14"/>
      <c r="G27" s="79" t="s">
        <v>214</v>
      </c>
      <c r="I27" s="90">
        <v>8837041094</v>
      </c>
      <c r="J27" s="14"/>
      <c r="K27" s="79" t="s">
        <v>214</v>
      </c>
    </row>
    <row r="28" spans="1:11" ht="21" x14ac:dyDescent="0.55000000000000004">
      <c r="A28" s="87" t="s">
        <v>116</v>
      </c>
      <c r="B28" s="14"/>
      <c r="C28" s="79" t="s">
        <v>144</v>
      </c>
      <c r="E28" s="90">
        <v>3598589399</v>
      </c>
      <c r="F28" s="14"/>
      <c r="G28" s="79" t="s">
        <v>214</v>
      </c>
      <c r="I28" s="90">
        <v>5776194869</v>
      </c>
      <c r="J28" s="14"/>
      <c r="K28" s="79" t="s">
        <v>214</v>
      </c>
    </row>
    <row r="29" spans="1:11" ht="21" x14ac:dyDescent="0.55000000000000004">
      <c r="A29" s="87" t="s">
        <v>145</v>
      </c>
      <c r="B29" s="14"/>
      <c r="C29" s="79" t="s">
        <v>146</v>
      </c>
      <c r="E29" s="90">
        <v>41429</v>
      </c>
      <c r="F29" s="14"/>
      <c r="G29" s="79" t="s">
        <v>214</v>
      </c>
      <c r="I29" s="90">
        <v>41429</v>
      </c>
      <c r="J29" s="14"/>
      <c r="K29" s="79" t="s">
        <v>214</v>
      </c>
    </row>
    <row r="30" spans="1:11" ht="21" x14ac:dyDescent="0.55000000000000004">
      <c r="A30" s="87" t="s">
        <v>145</v>
      </c>
      <c r="B30" s="14"/>
      <c r="C30" s="79" t="s">
        <v>148</v>
      </c>
      <c r="E30" s="90">
        <v>5775342439</v>
      </c>
      <c r="F30" s="14"/>
      <c r="G30" s="79" t="s">
        <v>214</v>
      </c>
      <c r="I30" s="90">
        <v>8383561605</v>
      </c>
      <c r="J30" s="14"/>
      <c r="K30" s="79" t="s">
        <v>214</v>
      </c>
    </row>
    <row r="31" spans="1:11" ht="21" x14ac:dyDescent="0.55000000000000004">
      <c r="A31" s="87" t="s">
        <v>150</v>
      </c>
      <c r="B31" s="14"/>
      <c r="C31" s="79" t="s">
        <v>151</v>
      </c>
      <c r="E31" s="90">
        <v>3267542446</v>
      </c>
      <c r="F31" s="14"/>
      <c r="G31" s="79" t="s">
        <v>214</v>
      </c>
      <c r="I31" s="90">
        <v>4219325728</v>
      </c>
      <c r="J31" s="14"/>
      <c r="K31" s="79" t="s">
        <v>214</v>
      </c>
    </row>
    <row r="32" spans="1:11" ht="21" x14ac:dyDescent="0.55000000000000004">
      <c r="A32" s="87" t="s">
        <v>154</v>
      </c>
      <c r="B32" s="14"/>
      <c r="C32" s="79" t="s">
        <v>155</v>
      </c>
      <c r="E32" s="90">
        <v>2668208219</v>
      </c>
      <c r="F32" s="14"/>
      <c r="G32" s="79" t="s">
        <v>214</v>
      </c>
      <c r="I32" s="90">
        <v>3372427394</v>
      </c>
      <c r="J32" s="14"/>
      <c r="K32" s="79" t="s">
        <v>214</v>
      </c>
    </row>
    <row r="33" spans="1:11" ht="21" x14ac:dyDescent="0.55000000000000004">
      <c r="A33" s="87" t="s">
        <v>121</v>
      </c>
      <c r="B33" s="14"/>
      <c r="C33" s="79" t="s">
        <v>157</v>
      </c>
      <c r="E33" s="90">
        <v>2191232861</v>
      </c>
      <c r="F33" s="14"/>
      <c r="G33" s="79" t="s">
        <v>214</v>
      </c>
      <c r="I33" s="90">
        <v>2332602723</v>
      </c>
      <c r="J33" s="14"/>
      <c r="K33" s="79" t="s">
        <v>214</v>
      </c>
    </row>
    <row r="34" spans="1:11" ht="21" x14ac:dyDescent="0.55000000000000004">
      <c r="A34" s="87" t="s">
        <v>145</v>
      </c>
      <c r="B34" s="14"/>
      <c r="C34" s="79" t="s">
        <v>160</v>
      </c>
      <c r="E34" s="90">
        <v>2242191780</v>
      </c>
      <c r="F34" s="14"/>
      <c r="G34" s="79" t="s">
        <v>214</v>
      </c>
      <c r="I34" s="90">
        <v>2383561642</v>
      </c>
      <c r="J34" s="14"/>
      <c r="K34" s="79" t="s">
        <v>214</v>
      </c>
    </row>
    <row r="35" spans="1:11" ht="21" x14ac:dyDescent="0.55000000000000004">
      <c r="A35" s="87" t="s">
        <v>116</v>
      </c>
      <c r="B35" s="14"/>
      <c r="C35" s="79" t="s">
        <v>161</v>
      </c>
      <c r="E35" s="90">
        <v>2158109578</v>
      </c>
      <c r="F35" s="14"/>
      <c r="G35" s="79" t="s">
        <v>214</v>
      </c>
      <c r="I35" s="90">
        <v>2297342454</v>
      </c>
      <c r="J35" s="14"/>
      <c r="K35" s="79" t="s">
        <v>214</v>
      </c>
    </row>
    <row r="36" spans="1:11" ht="21" x14ac:dyDescent="0.55000000000000004">
      <c r="A36" s="87" t="s">
        <v>121</v>
      </c>
      <c r="B36" s="14"/>
      <c r="C36" s="79" t="s">
        <v>163</v>
      </c>
      <c r="E36" s="90">
        <v>2177095872</v>
      </c>
      <c r="F36" s="14"/>
      <c r="G36" s="79" t="s">
        <v>214</v>
      </c>
      <c r="I36" s="90">
        <v>2177095872</v>
      </c>
      <c r="J36" s="14"/>
      <c r="K36" s="79" t="s">
        <v>214</v>
      </c>
    </row>
    <row r="37" spans="1:11" ht="21" x14ac:dyDescent="0.55000000000000004">
      <c r="A37" s="87" t="s">
        <v>116</v>
      </c>
      <c r="B37" s="14"/>
      <c r="C37" s="79" t="s">
        <v>166</v>
      </c>
      <c r="E37" s="90">
        <v>1125304104</v>
      </c>
      <c r="F37" s="14"/>
      <c r="G37" s="79" t="s">
        <v>214</v>
      </c>
      <c r="I37" s="90">
        <v>1125304104</v>
      </c>
      <c r="J37" s="14"/>
      <c r="K37" s="79" t="s">
        <v>214</v>
      </c>
    </row>
    <row r="38" spans="1:11" ht="21" x14ac:dyDescent="0.55000000000000004">
      <c r="A38" s="87" t="s">
        <v>168</v>
      </c>
      <c r="B38" s="14"/>
      <c r="C38" s="79" t="s">
        <v>170</v>
      </c>
      <c r="E38" s="90">
        <v>12723287664</v>
      </c>
      <c r="F38" s="14"/>
      <c r="G38" s="79" t="s">
        <v>214</v>
      </c>
      <c r="I38" s="90">
        <v>12723287664</v>
      </c>
      <c r="J38" s="14"/>
      <c r="K38" s="79" t="s">
        <v>214</v>
      </c>
    </row>
    <row r="39" spans="1:11" ht="21" x14ac:dyDescent="0.55000000000000004">
      <c r="A39" s="87" t="s">
        <v>172</v>
      </c>
      <c r="B39" s="14"/>
      <c r="C39" s="79" t="s">
        <v>175</v>
      </c>
      <c r="E39" s="90">
        <v>8395426011</v>
      </c>
      <c r="F39" s="14"/>
      <c r="G39" s="79" t="s">
        <v>214</v>
      </c>
      <c r="I39" s="90">
        <v>8395426011</v>
      </c>
      <c r="J39" s="14"/>
      <c r="K39" s="79" t="s">
        <v>214</v>
      </c>
    </row>
    <row r="40" spans="1:11" ht="21" x14ac:dyDescent="0.55000000000000004">
      <c r="A40" s="87" t="s">
        <v>172</v>
      </c>
      <c r="B40" s="14"/>
      <c r="C40" s="79" t="s">
        <v>177</v>
      </c>
      <c r="E40" s="90">
        <v>1067813680</v>
      </c>
      <c r="F40" s="14"/>
      <c r="G40" s="79" t="s">
        <v>214</v>
      </c>
      <c r="I40" s="90">
        <v>1067813680</v>
      </c>
      <c r="J40" s="14"/>
      <c r="K40" s="79" t="s">
        <v>214</v>
      </c>
    </row>
    <row r="41" spans="1:11" ht="21" x14ac:dyDescent="0.55000000000000004">
      <c r="A41" s="87" t="s">
        <v>172</v>
      </c>
      <c r="B41" s="14"/>
      <c r="C41" s="79" t="s">
        <v>180</v>
      </c>
      <c r="E41" s="90">
        <v>908436835</v>
      </c>
      <c r="F41" s="14"/>
      <c r="G41" s="79" t="s">
        <v>214</v>
      </c>
      <c r="I41" s="90">
        <v>908436835</v>
      </c>
      <c r="J41" s="14"/>
      <c r="K41" s="79" t="s">
        <v>214</v>
      </c>
    </row>
    <row r="42" spans="1:11" ht="21" x14ac:dyDescent="0.55000000000000004">
      <c r="A42" s="87" t="s">
        <v>183</v>
      </c>
      <c r="B42" s="14"/>
      <c r="C42" s="79" t="s">
        <v>184</v>
      </c>
      <c r="E42" s="90">
        <v>581972599</v>
      </c>
      <c r="F42" s="14"/>
      <c r="G42" s="79" t="s">
        <v>214</v>
      </c>
      <c r="I42" s="90">
        <v>581972599</v>
      </c>
      <c r="J42" s="14"/>
      <c r="K42" s="79" t="s">
        <v>214</v>
      </c>
    </row>
    <row r="43" spans="1:11" ht="21" x14ac:dyDescent="0.55000000000000004">
      <c r="A43" s="87" t="s">
        <v>187</v>
      </c>
      <c r="B43" s="14"/>
      <c r="C43" s="79" t="s">
        <v>190</v>
      </c>
      <c r="E43" s="90">
        <v>3534246564</v>
      </c>
      <c r="F43" s="14"/>
      <c r="G43" s="79" t="s">
        <v>214</v>
      </c>
      <c r="I43" s="90">
        <v>3534246564</v>
      </c>
      <c r="J43" s="14"/>
      <c r="K43" s="79" t="s">
        <v>214</v>
      </c>
    </row>
    <row r="44" spans="1:11" ht="21" x14ac:dyDescent="0.55000000000000004">
      <c r="A44" s="87" t="s">
        <v>172</v>
      </c>
      <c r="B44" s="14"/>
      <c r="C44" s="79" t="s">
        <v>192</v>
      </c>
      <c r="E44" s="90">
        <v>1979178072</v>
      </c>
      <c r="F44" s="14"/>
      <c r="G44" s="79" t="s">
        <v>214</v>
      </c>
      <c r="I44" s="90">
        <v>1979178072</v>
      </c>
      <c r="J44" s="14"/>
      <c r="K44" s="79" t="s">
        <v>214</v>
      </c>
    </row>
    <row r="45" spans="1:11" ht="21" x14ac:dyDescent="0.55000000000000004">
      <c r="A45" s="87" t="s">
        <v>116</v>
      </c>
      <c r="B45" s="14"/>
      <c r="C45" s="79" t="s">
        <v>194</v>
      </c>
      <c r="E45" s="90">
        <v>452305800</v>
      </c>
      <c r="F45" s="14"/>
      <c r="G45" s="79" t="s">
        <v>214</v>
      </c>
      <c r="I45" s="90">
        <v>452305800</v>
      </c>
      <c r="J45" s="14"/>
      <c r="K45" s="79" t="s">
        <v>214</v>
      </c>
    </row>
    <row r="46" spans="1:11" ht="21" x14ac:dyDescent="0.55000000000000004">
      <c r="A46" s="87" t="s">
        <v>183</v>
      </c>
      <c r="B46" s="14"/>
      <c r="C46" s="79" t="s">
        <v>195</v>
      </c>
      <c r="E46" s="90">
        <v>1152164376</v>
      </c>
      <c r="F46" s="14"/>
      <c r="G46" s="79" t="s">
        <v>214</v>
      </c>
      <c r="I46" s="90">
        <v>1152164376</v>
      </c>
      <c r="J46" s="14"/>
      <c r="K46" s="79" t="s">
        <v>214</v>
      </c>
    </row>
    <row r="47" spans="1:11" ht="21" x14ac:dyDescent="0.55000000000000004">
      <c r="A47" s="87" t="s">
        <v>187</v>
      </c>
      <c r="B47" s="14"/>
      <c r="C47" s="79" t="s">
        <v>197</v>
      </c>
      <c r="E47" s="90">
        <v>777534241</v>
      </c>
      <c r="F47" s="14"/>
      <c r="G47" s="79" t="s">
        <v>214</v>
      </c>
      <c r="I47" s="90">
        <v>777534241</v>
      </c>
      <c r="J47" s="14"/>
      <c r="K47" s="79" t="s">
        <v>214</v>
      </c>
    </row>
    <row r="48" spans="1:11" ht="21" x14ac:dyDescent="0.55000000000000004">
      <c r="A48" s="87" t="s">
        <v>116</v>
      </c>
      <c r="B48" s="14"/>
      <c r="C48" s="79" t="s">
        <v>199</v>
      </c>
      <c r="E48" s="90">
        <v>697376944</v>
      </c>
      <c r="F48" s="14"/>
      <c r="G48" s="79" t="s">
        <v>214</v>
      </c>
      <c r="I48" s="90">
        <v>697376944</v>
      </c>
      <c r="J48" s="14"/>
      <c r="K48" s="79" t="s">
        <v>214</v>
      </c>
    </row>
    <row r="49" spans="1:11" ht="21.75" thickBot="1" x14ac:dyDescent="0.6">
      <c r="A49" s="92" t="s">
        <v>116</v>
      </c>
      <c r="B49" s="29"/>
      <c r="C49" s="82" t="s">
        <v>201</v>
      </c>
      <c r="E49" s="28">
        <v>259743560</v>
      </c>
      <c r="F49" s="29"/>
      <c r="G49" s="82" t="s">
        <v>214</v>
      </c>
      <c r="I49" s="28">
        <v>259743560</v>
      </c>
      <c r="J49" s="29"/>
      <c r="K49" s="82" t="s">
        <v>214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204</v>
      </c>
      <c r="B3" s="10" t="s">
        <v>204</v>
      </c>
      <c r="C3" s="10" t="s">
        <v>204</v>
      </c>
      <c r="D3" s="10" t="s">
        <v>204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247</v>
      </c>
      <c r="C6" s="19" t="s">
        <v>206</v>
      </c>
      <c r="E6" s="19" t="s">
        <v>6</v>
      </c>
    </row>
    <row r="7" spans="1:5" ht="30" x14ac:dyDescent="0.45">
      <c r="A7" s="10" t="s">
        <v>247</v>
      </c>
      <c r="C7" s="19" t="s">
        <v>109</v>
      </c>
      <c r="E7" s="19" t="s">
        <v>109</v>
      </c>
    </row>
    <row r="8" spans="1:5" ht="21" x14ac:dyDescent="0.55000000000000004">
      <c r="A8" s="128" t="s">
        <v>247</v>
      </c>
      <c r="C8" s="129">
        <v>0</v>
      </c>
      <c r="E8" s="129">
        <v>0</v>
      </c>
    </row>
    <row r="9" spans="1:5" ht="21" x14ac:dyDescent="0.55000000000000004">
      <c r="A9" s="128" t="s">
        <v>248</v>
      </c>
      <c r="C9" s="129">
        <v>0</v>
      </c>
      <c r="E9" s="129">
        <v>0</v>
      </c>
    </row>
    <row r="10" spans="1:5" ht="21" x14ac:dyDescent="0.55000000000000004">
      <c r="A10" s="128" t="s">
        <v>249</v>
      </c>
      <c r="C10" s="129">
        <v>8175973</v>
      </c>
      <c r="E10" s="129">
        <v>24565407</v>
      </c>
    </row>
    <row r="11" spans="1:5" ht="21" x14ac:dyDescent="0.55000000000000004">
      <c r="A11" s="128" t="s">
        <v>214</v>
      </c>
      <c r="C11" s="129">
        <v>8175973</v>
      </c>
      <c r="E11" s="129">
        <v>24565407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4.8554687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204</v>
      </c>
      <c r="B3" s="10" t="s">
        <v>204</v>
      </c>
      <c r="C3" s="10" t="s">
        <v>204</v>
      </c>
      <c r="D3" s="10" t="s">
        <v>204</v>
      </c>
      <c r="E3" s="10" t="s">
        <v>204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70" t="s">
        <v>208</v>
      </c>
      <c r="C6" s="125" t="s">
        <v>109</v>
      </c>
      <c r="D6" s="130"/>
      <c r="E6" s="126" t="s">
        <v>232</v>
      </c>
      <c r="F6" s="130"/>
      <c r="G6" s="127" t="s">
        <v>13</v>
      </c>
    </row>
    <row r="7" spans="1:7" ht="21" x14ac:dyDescent="0.55000000000000004">
      <c r="A7" s="131" t="s">
        <v>250</v>
      </c>
      <c r="C7" s="88">
        <v>-823032426</v>
      </c>
      <c r="D7" s="14"/>
      <c r="E7" s="14" t="s">
        <v>233</v>
      </c>
      <c r="F7" s="14"/>
      <c r="G7" s="79" t="s">
        <v>251</v>
      </c>
    </row>
    <row r="8" spans="1:7" ht="21" x14ac:dyDescent="0.55000000000000004">
      <c r="A8" s="131" t="s">
        <v>252</v>
      </c>
      <c r="C8" s="88">
        <v>67618460712</v>
      </c>
      <c r="D8" s="14"/>
      <c r="E8" s="14" t="s">
        <v>253</v>
      </c>
      <c r="F8" s="14"/>
      <c r="G8" s="79" t="s">
        <v>254</v>
      </c>
    </row>
    <row r="9" spans="1:7" ht="21.75" thickBot="1" x14ac:dyDescent="0.6">
      <c r="A9" s="22" t="s">
        <v>255</v>
      </c>
      <c r="C9" s="93">
        <v>84200890152</v>
      </c>
      <c r="D9" s="29"/>
      <c r="E9" s="29" t="s">
        <v>256</v>
      </c>
      <c r="F9" s="29"/>
      <c r="G9" s="82" t="s">
        <v>257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O17" sqref="O17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">
        <v>262</v>
      </c>
      <c r="B2" s="10"/>
      <c r="C2" s="10"/>
      <c r="D2" s="10"/>
      <c r="E2" s="10" t="s">
        <v>263</v>
      </c>
      <c r="F2" s="10" t="s">
        <v>263</v>
      </c>
      <c r="G2" s="10" t="s">
        <v>263</v>
      </c>
      <c r="H2" s="10" t="s">
        <v>263</v>
      </c>
      <c r="I2" s="10" t="s">
        <v>263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20" t="s">
        <v>3</v>
      </c>
      <c r="C6" s="23" t="s">
        <v>4</v>
      </c>
      <c r="D6" s="24" t="s">
        <v>4</v>
      </c>
      <c r="E6" s="24" t="s">
        <v>4</v>
      </c>
      <c r="F6" s="24" t="s">
        <v>4</v>
      </c>
      <c r="G6" s="25" t="s">
        <v>4</v>
      </c>
      <c r="I6" s="32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4" t="s">
        <v>5</v>
      </c>
      <c r="Q6" s="32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4" t="s">
        <v>6</v>
      </c>
    </row>
    <row r="7" spans="1:25" ht="30" x14ac:dyDescent="0.45">
      <c r="A7" s="21" t="s">
        <v>3</v>
      </c>
      <c r="C7" s="26" t="s">
        <v>7</v>
      </c>
      <c r="D7" s="14"/>
      <c r="E7" s="12" t="s">
        <v>8</v>
      </c>
      <c r="F7" s="14"/>
      <c r="G7" s="27" t="s">
        <v>9</v>
      </c>
      <c r="I7" s="35" t="s">
        <v>10</v>
      </c>
      <c r="J7" s="13" t="s">
        <v>10</v>
      </c>
      <c r="K7" s="13" t="s">
        <v>10</v>
      </c>
      <c r="L7" s="15"/>
      <c r="M7" s="13" t="s">
        <v>11</v>
      </c>
      <c r="N7" s="13" t="s">
        <v>11</v>
      </c>
      <c r="O7" s="36" t="s">
        <v>11</v>
      </c>
      <c r="Q7" s="35" t="s">
        <v>7</v>
      </c>
      <c r="R7" s="15"/>
      <c r="S7" s="13" t="s">
        <v>12</v>
      </c>
      <c r="T7" s="15"/>
      <c r="U7" s="13" t="s">
        <v>8</v>
      </c>
      <c r="V7" s="15"/>
      <c r="W7" s="13" t="s">
        <v>9</v>
      </c>
      <c r="X7" s="15"/>
      <c r="Y7" s="36" t="s">
        <v>13</v>
      </c>
    </row>
    <row r="8" spans="1:25" ht="30" x14ac:dyDescent="0.45">
      <c r="A8" s="21" t="s">
        <v>3</v>
      </c>
      <c r="C8" s="26" t="s">
        <v>7</v>
      </c>
      <c r="D8" s="14"/>
      <c r="E8" s="12" t="s">
        <v>8</v>
      </c>
      <c r="F8" s="14"/>
      <c r="G8" s="27" t="s">
        <v>9</v>
      </c>
      <c r="I8" s="37" t="s">
        <v>7</v>
      </c>
      <c r="J8" s="15"/>
      <c r="K8" s="16" t="s">
        <v>8</v>
      </c>
      <c r="L8" s="15"/>
      <c r="M8" s="16" t="s">
        <v>7</v>
      </c>
      <c r="N8" s="15"/>
      <c r="O8" s="38" t="s">
        <v>14</v>
      </c>
      <c r="Q8" s="35" t="s">
        <v>7</v>
      </c>
      <c r="R8" s="15"/>
      <c r="S8" s="13" t="s">
        <v>12</v>
      </c>
      <c r="T8" s="15"/>
      <c r="U8" s="13" t="s">
        <v>8</v>
      </c>
      <c r="V8" s="15"/>
      <c r="W8" s="13" t="s">
        <v>9</v>
      </c>
      <c r="X8" s="15"/>
      <c r="Y8" s="36" t="s">
        <v>13</v>
      </c>
    </row>
    <row r="9" spans="1:25" ht="21.75" thickBot="1" x14ac:dyDescent="0.6">
      <c r="A9" s="22" t="s">
        <v>15</v>
      </c>
      <c r="C9" s="28">
        <v>0</v>
      </c>
      <c r="D9" s="29"/>
      <c r="E9" s="30">
        <v>0</v>
      </c>
      <c r="F9" s="29"/>
      <c r="G9" s="31">
        <v>0</v>
      </c>
      <c r="I9" s="39">
        <v>5004000</v>
      </c>
      <c r="J9" s="40"/>
      <c r="K9" s="40">
        <v>100407040950</v>
      </c>
      <c r="L9" s="40"/>
      <c r="M9" s="40">
        <v>0</v>
      </c>
      <c r="N9" s="40"/>
      <c r="O9" s="41">
        <v>0</v>
      </c>
      <c r="Q9" s="39">
        <v>5004000</v>
      </c>
      <c r="R9" s="40"/>
      <c r="S9" s="40">
        <v>20020</v>
      </c>
      <c r="T9" s="40"/>
      <c r="U9" s="40">
        <v>100407040950</v>
      </c>
      <c r="V9" s="40"/>
      <c r="W9" s="40">
        <v>99584008524</v>
      </c>
      <c r="X9" s="40"/>
      <c r="Y9" s="41" t="s">
        <v>16</v>
      </c>
    </row>
    <row r="10" spans="1:25" ht="21" x14ac:dyDescent="0.55000000000000004">
      <c r="A10" s="17"/>
      <c r="C10" s="18"/>
      <c r="D10" s="14"/>
      <c r="E10" s="18"/>
      <c r="F10" s="14"/>
      <c r="G10" s="18"/>
      <c r="I10" s="15"/>
      <c r="J10" s="15"/>
      <c r="K10" s="15"/>
      <c r="L10" s="15"/>
      <c r="M10" s="15"/>
      <c r="N10" s="15"/>
      <c r="O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21" x14ac:dyDescent="0.55000000000000004">
      <c r="A11" s="17"/>
      <c r="C11" s="18"/>
      <c r="D11" s="14"/>
      <c r="E11" s="18"/>
      <c r="F11" s="14"/>
      <c r="G11" s="18"/>
      <c r="I11" s="15"/>
      <c r="J11" s="15"/>
      <c r="K11" s="15"/>
      <c r="L11" s="15"/>
      <c r="M11" s="15"/>
      <c r="N11" s="15"/>
      <c r="O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21" x14ac:dyDescent="0.55000000000000004">
      <c r="A12" s="17"/>
      <c r="C12" s="18"/>
      <c r="D12" s="14"/>
      <c r="E12" s="18"/>
      <c r="F12" s="14"/>
      <c r="G12" s="18"/>
      <c r="I12" s="15"/>
      <c r="J12" s="15"/>
      <c r="K12" s="15"/>
      <c r="L12" s="15"/>
      <c r="M12" s="15"/>
      <c r="N12" s="15"/>
      <c r="O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21" x14ac:dyDescent="0.55000000000000004">
      <c r="A13" s="17"/>
      <c r="C13" s="18"/>
      <c r="D13" s="14"/>
      <c r="E13" s="18"/>
      <c r="F13" s="14"/>
      <c r="G13" s="18"/>
      <c r="I13" s="15"/>
      <c r="J13" s="15"/>
      <c r="K13" s="15"/>
      <c r="L13" s="15"/>
      <c r="M13" s="15"/>
      <c r="N13" s="15"/>
      <c r="O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1" x14ac:dyDescent="0.55000000000000004">
      <c r="A14" s="17"/>
      <c r="C14" s="18"/>
      <c r="D14" s="14"/>
      <c r="E14" s="18"/>
      <c r="F14" s="14"/>
      <c r="G14" s="18"/>
      <c r="I14" s="15"/>
      <c r="J14" s="15"/>
      <c r="K14" s="15"/>
      <c r="L14" s="15"/>
      <c r="M14" s="15"/>
      <c r="N14" s="15"/>
      <c r="O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1" x14ac:dyDescent="0.55000000000000004">
      <c r="A15" s="17"/>
      <c r="C15" s="18"/>
      <c r="D15" s="14"/>
      <c r="E15" s="18"/>
      <c r="F15" s="14"/>
      <c r="G15" s="18"/>
      <c r="I15" s="15"/>
      <c r="J15" s="15"/>
      <c r="K15" s="15"/>
      <c r="L15" s="15"/>
      <c r="M15" s="15"/>
      <c r="N15" s="15"/>
      <c r="O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1" x14ac:dyDescent="0.55000000000000004">
      <c r="A16" s="17"/>
      <c r="C16" s="15"/>
      <c r="D16" s="15"/>
      <c r="E16" s="15"/>
      <c r="F16" s="15"/>
      <c r="G16" s="15"/>
      <c r="I16" s="15"/>
      <c r="J16" s="15"/>
      <c r="K16" s="15"/>
      <c r="L16" s="15"/>
      <c r="M16" s="15"/>
      <c r="N16" s="15"/>
      <c r="O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21" x14ac:dyDescent="0.55000000000000004">
      <c r="A17" s="17"/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1" x14ac:dyDescent="0.55000000000000004">
      <c r="A18" s="17"/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1" x14ac:dyDescent="0.55000000000000004">
      <c r="A19" s="17"/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1" x14ac:dyDescent="0.55000000000000004">
      <c r="A20" s="17"/>
      <c r="C20" s="15"/>
      <c r="D20" s="15"/>
      <c r="E20" s="15"/>
      <c r="F20" s="15"/>
      <c r="G20" s="15"/>
      <c r="I20" s="15"/>
      <c r="J20" s="15"/>
      <c r="K20" s="15"/>
      <c r="L20" s="15"/>
      <c r="M20" s="15"/>
      <c r="N20" s="15"/>
      <c r="O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1" x14ac:dyDescent="0.55000000000000004">
      <c r="A21" s="17"/>
      <c r="C21" s="15"/>
      <c r="D21" s="15"/>
      <c r="E21" s="15"/>
      <c r="F21" s="15"/>
      <c r="G21" s="15"/>
      <c r="I21" s="15"/>
      <c r="J21" s="15"/>
      <c r="K21" s="15"/>
      <c r="L21" s="15"/>
      <c r="M21" s="15"/>
      <c r="N21" s="15"/>
      <c r="O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1" x14ac:dyDescent="0.55000000000000004">
      <c r="A22" s="17"/>
      <c r="C22" s="15"/>
      <c r="D22" s="15"/>
      <c r="E22" s="15"/>
      <c r="F22" s="15"/>
      <c r="G22" s="15"/>
      <c r="I22" s="15"/>
      <c r="J22" s="15"/>
      <c r="K22" s="15"/>
      <c r="L22" s="15"/>
      <c r="M22" s="15"/>
      <c r="N22" s="15"/>
      <c r="O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21" x14ac:dyDescent="0.55000000000000004">
      <c r="A23" s="17"/>
      <c r="C23" s="15"/>
      <c r="D23" s="15"/>
      <c r="E23" s="15"/>
      <c r="F23" s="15"/>
      <c r="G23" s="15"/>
      <c r="I23" s="15"/>
      <c r="J23" s="15"/>
      <c r="K23" s="15"/>
      <c r="L23" s="15"/>
      <c r="M23" s="15"/>
      <c r="N23" s="15"/>
      <c r="O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1" x14ac:dyDescent="0.55000000000000004">
      <c r="A24" s="17"/>
      <c r="C24" s="15"/>
      <c r="D24" s="15"/>
      <c r="E24" s="15"/>
      <c r="F24" s="15"/>
      <c r="G24" s="15"/>
      <c r="I24" s="15"/>
      <c r="J24" s="15"/>
      <c r="K24" s="15"/>
      <c r="L24" s="15"/>
      <c r="M24" s="15"/>
      <c r="N24" s="15"/>
      <c r="O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21" x14ac:dyDescent="0.55000000000000004">
      <c r="A25" s="17"/>
      <c r="C25" s="15"/>
      <c r="D25" s="15"/>
      <c r="E25" s="15"/>
      <c r="F25" s="15"/>
      <c r="G25" s="15"/>
      <c r="I25" s="15"/>
      <c r="J25" s="15"/>
      <c r="K25" s="15"/>
      <c r="L25" s="15"/>
      <c r="M25" s="15"/>
      <c r="N25" s="15"/>
      <c r="O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21" x14ac:dyDescent="0.55000000000000004">
      <c r="A26" s="17"/>
      <c r="C26" s="15"/>
      <c r="D26" s="15"/>
      <c r="E26" s="15"/>
      <c r="F26" s="15"/>
      <c r="G26" s="15"/>
      <c r="I26" s="15"/>
      <c r="J26" s="15"/>
      <c r="K26" s="15"/>
      <c r="L26" s="15"/>
      <c r="M26" s="15"/>
      <c r="N26" s="15"/>
      <c r="O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1" x14ac:dyDescent="0.55000000000000004">
      <c r="A27" s="17"/>
      <c r="C27" s="15"/>
      <c r="D27" s="15"/>
      <c r="E27" s="15"/>
      <c r="F27" s="15"/>
      <c r="G27" s="15"/>
      <c r="I27" s="15"/>
      <c r="J27" s="15"/>
      <c r="K27" s="15"/>
      <c r="L27" s="15"/>
      <c r="M27" s="15"/>
      <c r="N27" s="15"/>
      <c r="O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1" x14ac:dyDescent="0.55000000000000004">
      <c r="A28" s="17"/>
      <c r="C28" s="15"/>
      <c r="D28" s="15"/>
      <c r="E28" s="15"/>
      <c r="F28" s="15"/>
      <c r="G28" s="15"/>
      <c r="I28" s="15"/>
      <c r="J28" s="15"/>
      <c r="K28" s="15"/>
      <c r="L28" s="15"/>
      <c r="M28" s="15"/>
      <c r="N28" s="15"/>
      <c r="O28" s="15"/>
      <c r="Q28" s="15"/>
      <c r="R28" s="15"/>
      <c r="S28" s="15"/>
      <c r="T28" s="15"/>
      <c r="U28" s="15"/>
      <c r="V28" s="15"/>
      <c r="W28" s="15"/>
      <c r="X28" s="15"/>
      <c r="Y28" s="1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tr">
        <f>[2]سهام!A2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[2]سهام!A3</f>
        <v>صورت وضعیت پورتفوی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سهام!A4</f>
        <v>برای ماه منتهی به 1401/02/31</v>
      </c>
      <c r="B4" s="10"/>
      <c r="C4" s="10" t="s">
        <v>264</v>
      </c>
      <c r="D4" s="10" t="s">
        <v>264</v>
      </c>
      <c r="E4" s="10" t="s">
        <v>264</v>
      </c>
      <c r="F4" s="10" t="s">
        <v>264</v>
      </c>
      <c r="G4" s="10" t="s">
        <v>264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19" t="s">
        <v>17</v>
      </c>
      <c r="E7" s="19" t="s">
        <v>18</v>
      </c>
      <c r="G7" s="19" t="s">
        <v>19</v>
      </c>
      <c r="I7" s="19" t="s">
        <v>20</v>
      </c>
      <c r="K7" s="19" t="s">
        <v>17</v>
      </c>
      <c r="M7" s="19" t="s">
        <v>18</v>
      </c>
      <c r="O7" s="19" t="s">
        <v>19</v>
      </c>
      <c r="Q7" s="19" t="s">
        <v>20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8.2851562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9.85546875" style="42" bestFit="1" customWidth="1"/>
    <col min="26" max="26" width="1" style="42" customWidth="1"/>
    <col min="27" max="27" width="16.14062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1.570312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0" t="str">
        <f>[2]تبعی!A2</f>
        <v>صندوق سرمایه گذاری اعتماد هامرز</v>
      </c>
      <c r="B2" s="10"/>
      <c r="C2" s="10"/>
      <c r="D2" s="10"/>
      <c r="E2" s="10"/>
      <c r="F2" s="10"/>
      <c r="G2" s="10"/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tr">
        <f>[2]تبعی!A3</f>
        <v>صورت وضعیت پورتفوی</v>
      </c>
      <c r="B3" s="10"/>
      <c r="C3" s="10"/>
      <c r="D3" s="10"/>
      <c r="E3" s="10"/>
      <c r="F3" s="10"/>
      <c r="G3" s="10"/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tr">
        <f>تبعی!A4</f>
        <v>برای ماه منتهی به 1401/02/31</v>
      </c>
      <c r="B4" s="10"/>
      <c r="C4" s="10"/>
      <c r="D4" s="10"/>
      <c r="E4" s="10"/>
      <c r="F4" s="10"/>
      <c r="G4" s="10"/>
      <c r="H4" s="10" t="s">
        <v>264</v>
      </c>
      <c r="I4" s="10" t="s">
        <v>264</v>
      </c>
      <c r="J4" s="10" t="s">
        <v>264</v>
      </c>
      <c r="K4" s="10" t="s">
        <v>264</v>
      </c>
      <c r="L4" s="10" t="s">
        <v>264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23" t="s">
        <v>21</v>
      </c>
      <c r="B6" s="24" t="s">
        <v>21</v>
      </c>
      <c r="C6" s="24" t="s">
        <v>21</v>
      </c>
      <c r="D6" s="24" t="s">
        <v>21</v>
      </c>
      <c r="E6" s="24" t="s">
        <v>21</v>
      </c>
      <c r="F6" s="24" t="s">
        <v>21</v>
      </c>
      <c r="G6" s="24" t="s">
        <v>21</v>
      </c>
      <c r="H6" s="24" t="s">
        <v>21</v>
      </c>
      <c r="I6" s="24" t="s">
        <v>21</v>
      </c>
      <c r="J6" s="24" t="s">
        <v>21</v>
      </c>
      <c r="K6" s="24" t="s">
        <v>21</v>
      </c>
      <c r="L6" s="24" t="s">
        <v>21</v>
      </c>
      <c r="M6" s="25" t="s">
        <v>21</v>
      </c>
      <c r="O6" s="23" t="s">
        <v>4</v>
      </c>
      <c r="P6" s="24" t="s">
        <v>4</v>
      </c>
      <c r="Q6" s="24" t="s">
        <v>4</v>
      </c>
      <c r="R6" s="24" t="s">
        <v>4</v>
      </c>
      <c r="S6" s="25" t="s">
        <v>4</v>
      </c>
      <c r="U6" s="23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5" t="s">
        <v>5</v>
      </c>
      <c r="AC6" s="23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5" t="s">
        <v>6</v>
      </c>
    </row>
    <row r="7" spans="1:37" ht="30" x14ac:dyDescent="0.45">
      <c r="A7" s="26" t="s">
        <v>22</v>
      </c>
      <c r="B7" s="43"/>
      <c r="C7" s="12" t="s">
        <v>23</v>
      </c>
      <c r="D7" s="43"/>
      <c r="E7" s="12" t="s">
        <v>24</v>
      </c>
      <c r="F7" s="43"/>
      <c r="G7" s="12" t="s">
        <v>25</v>
      </c>
      <c r="H7" s="43"/>
      <c r="I7" s="12" t="s">
        <v>26</v>
      </c>
      <c r="J7" s="43"/>
      <c r="K7" s="12" t="s">
        <v>27</v>
      </c>
      <c r="L7" s="43"/>
      <c r="M7" s="27" t="s">
        <v>20</v>
      </c>
      <c r="O7" s="26" t="s">
        <v>7</v>
      </c>
      <c r="P7" s="43"/>
      <c r="Q7" s="12" t="s">
        <v>8</v>
      </c>
      <c r="R7" s="43"/>
      <c r="S7" s="27" t="s">
        <v>9</v>
      </c>
      <c r="U7" s="26" t="s">
        <v>10</v>
      </c>
      <c r="V7" s="12" t="s">
        <v>10</v>
      </c>
      <c r="W7" s="12" t="s">
        <v>10</v>
      </c>
      <c r="X7" s="43"/>
      <c r="Y7" s="12" t="s">
        <v>11</v>
      </c>
      <c r="Z7" s="12" t="s">
        <v>11</v>
      </c>
      <c r="AA7" s="27" t="s">
        <v>11</v>
      </c>
      <c r="AC7" s="26" t="s">
        <v>7</v>
      </c>
      <c r="AD7" s="43"/>
      <c r="AE7" s="12" t="s">
        <v>28</v>
      </c>
      <c r="AF7" s="43"/>
      <c r="AG7" s="12" t="s">
        <v>8</v>
      </c>
      <c r="AH7" s="43"/>
      <c r="AI7" s="12" t="s">
        <v>9</v>
      </c>
      <c r="AJ7" s="43"/>
      <c r="AK7" s="27" t="s">
        <v>13</v>
      </c>
    </row>
    <row r="8" spans="1:37" ht="30" x14ac:dyDescent="0.45">
      <c r="A8" s="26" t="s">
        <v>22</v>
      </c>
      <c r="B8" s="43"/>
      <c r="C8" s="12" t="s">
        <v>23</v>
      </c>
      <c r="D8" s="43"/>
      <c r="E8" s="12" t="s">
        <v>24</v>
      </c>
      <c r="F8" s="43"/>
      <c r="G8" s="12" t="s">
        <v>25</v>
      </c>
      <c r="H8" s="43"/>
      <c r="I8" s="12" t="s">
        <v>26</v>
      </c>
      <c r="J8" s="43"/>
      <c r="K8" s="12" t="s">
        <v>27</v>
      </c>
      <c r="L8" s="43"/>
      <c r="M8" s="27" t="s">
        <v>20</v>
      </c>
      <c r="O8" s="26" t="s">
        <v>7</v>
      </c>
      <c r="P8" s="43"/>
      <c r="Q8" s="12" t="s">
        <v>8</v>
      </c>
      <c r="R8" s="43"/>
      <c r="S8" s="27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6" t="s">
        <v>7</v>
      </c>
      <c r="AD8" s="43"/>
      <c r="AE8" s="12" t="s">
        <v>28</v>
      </c>
      <c r="AF8" s="43"/>
      <c r="AG8" s="12" t="s">
        <v>8</v>
      </c>
      <c r="AH8" s="43"/>
      <c r="AI8" s="12" t="s">
        <v>9</v>
      </c>
      <c r="AJ8" s="43"/>
      <c r="AK8" s="27" t="s">
        <v>13</v>
      </c>
    </row>
    <row r="9" spans="1:37" ht="21" x14ac:dyDescent="0.55000000000000004">
      <c r="A9" s="47" t="s">
        <v>29</v>
      </c>
      <c r="B9" s="43"/>
      <c r="C9" s="43" t="s">
        <v>30</v>
      </c>
      <c r="D9" s="43"/>
      <c r="E9" s="43" t="s">
        <v>30</v>
      </c>
      <c r="F9" s="43"/>
      <c r="G9" s="43" t="s">
        <v>31</v>
      </c>
      <c r="H9" s="43"/>
      <c r="I9" s="43" t="s">
        <v>32</v>
      </c>
      <c r="J9" s="43"/>
      <c r="K9" s="48">
        <v>16</v>
      </c>
      <c r="L9" s="49"/>
      <c r="M9" s="50">
        <v>16</v>
      </c>
      <c r="O9" s="51">
        <v>1000000</v>
      </c>
      <c r="P9" s="43"/>
      <c r="Q9" s="52">
        <v>961770000000</v>
      </c>
      <c r="R9" s="43"/>
      <c r="S9" s="53">
        <v>963825275000</v>
      </c>
      <c r="U9" s="51">
        <v>0</v>
      </c>
      <c r="V9" s="43"/>
      <c r="W9" s="52">
        <v>0</v>
      </c>
      <c r="X9" s="43"/>
      <c r="Y9" s="52">
        <v>0</v>
      </c>
      <c r="Z9" s="43"/>
      <c r="AA9" s="53">
        <v>0</v>
      </c>
      <c r="AC9" s="51">
        <v>1000000</v>
      </c>
      <c r="AD9" s="43"/>
      <c r="AE9" s="52">
        <v>969500</v>
      </c>
      <c r="AF9" s="43"/>
      <c r="AG9" s="54">
        <v>961770000000</v>
      </c>
      <c r="AH9" s="54"/>
      <c r="AI9" s="54">
        <v>969324278125</v>
      </c>
      <c r="AJ9" s="43"/>
      <c r="AK9" s="55" t="s">
        <v>33</v>
      </c>
    </row>
    <row r="10" spans="1:37" ht="21" x14ac:dyDescent="0.55000000000000004">
      <c r="A10" s="47" t="s">
        <v>34</v>
      </c>
      <c r="B10" s="43"/>
      <c r="C10" s="43" t="s">
        <v>30</v>
      </c>
      <c r="D10" s="43"/>
      <c r="E10" s="43" t="s">
        <v>30</v>
      </c>
      <c r="F10" s="43"/>
      <c r="G10" s="43" t="s">
        <v>35</v>
      </c>
      <c r="H10" s="43"/>
      <c r="I10" s="43" t="s">
        <v>36</v>
      </c>
      <c r="J10" s="43"/>
      <c r="K10" s="48">
        <v>0</v>
      </c>
      <c r="L10" s="49"/>
      <c r="M10" s="50">
        <v>0</v>
      </c>
      <c r="O10" s="51">
        <v>3303</v>
      </c>
      <c r="P10" s="43"/>
      <c r="Q10" s="52">
        <v>1852327770</v>
      </c>
      <c r="R10" s="43"/>
      <c r="S10" s="53">
        <v>1862554350</v>
      </c>
      <c r="U10" s="51">
        <v>0</v>
      </c>
      <c r="V10" s="43"/>
      <c r="W10" s="52">
        <v>0</v>
      </c>
      <c r="X10" s="43"/>
      <c r="Y10" s="52">
        <v>0</v>
      </c>
      <c r="Z10" s="43"/>
      <c r="AA10" s="53">
        <v>0</v>
      </c>
      <c r="AC10" s="51">
        <v>3303</v>
      </c>
      <c r="AD10" s="43"/>
      <c r="AE10" s="52">
        <v>572470</v>
      </c>
      <c r="AF10" s="43"/>
      <c r="AG10" s="54">
        <v>1852327770</v>
      </c>
      <c r="AH10" s="54"/>
      <c r="AI10" s="54">
        <v>1890525690</v>
      </c>
      <c r="AJ10" s="43"/>
      <c r="AK10" s="55" t="s">
        <v>37</v>
      </c>
    </row>
    <row r="11" spans="1:37" ht="21" x14ac:dyDescent="0.55000000000000004">
      <c r="A11" s="47" t="s">
        <v>38</v>
      </c>
      <c r="B11" s="43"/>
      <c r="C11" s="43" t="s">
        <v>30</v>
      </c>
      <c r="D11" s="43"/>
      <c r="E11" s="43" t="s">
        <v>30</v>
      </c>
      <c r="F11" s="43"/>
      <c r="G11" s="43" t="s">
        <v>39</v>
      </c>
      <c r="H11" s="43"/>
      <c r="I11" s="43" t="s">
        <v>40</v>
      </c>
      <c r="J11" s="43"/>
      <c r="K11" s="48">
        <v>0</v>
      </c>
      <c r="L11" s="49"/>
      <c r="M11" s="50">
        <v>0</v>
      </c>
      <c r="O11" s="51">
        <v>735000</v>
      </c>
      <c r="P11" s="43"/>
      <c r="Q11" s="52">
        <v>401844500000</v>
      </c>
      <c r="R11" s="43"/>
      <c r="S11" s="53">
        <v>416654767633</v>
      </c>
      <c r="U11" s="51">
        <v>0</v>
      </c>
      <c r="V11" s="43"/>
      <c r="W11" s="52">
        <v>0</v>
      </c>
      <c r="X11" s="43"/>
      <c r="Y11" s="52">
        <v>0</v>
      </c>
      <c r="Z11" s="43"/>
      <c r="AA11" s="53">
        <v>0</v>
      </c>
      <c r="AC11" s="51">
        <v>735000</v>
      </c>
      <c r="AD11" s="43"/>
      <c r="AE11" s="52">
        <v>577590</v>
      </c>
      <c r="AF11" s="43"/>
      <c r="AG11" s="54">
        <v>401844500000</v>
      </c>
      <c r="AH11" s="54"/>
      <c r="AI11" s="54">
        <v>424451704182</v>
      </c>
      <c r="AJ11" s="43"/>
      <c r="AK11" s="55" t="s">
        <v>41</v>
      </c>
    </row>
    <row r="12" spans="1:37" ht="21" x14ac:dyDescent="0.55000000000000004">
      <c r="A12" s="47" t="s">
        <v>42</v>
      </c>
      <c r="B12" s="43"/>
      <c r="C12" s="43" t="s">
        <v>30</v>
      </c>
      <c r="D12" s="43"/>
      <c r="E12" s="43" t="s">
        <v>30</v>
      </c>
      <c r="F12" s="43"/>
      <c r="G12" s="43" t="s">
        <v>43</v>
      </c>
      <c r="H12" s="43"/>
      <c r="I12" s="43" t="s">
        <v>44</v>
      </c>
      <c r="J12" s="43"/>
      <c r="K12" s="48">
        <v>0</v>
      </c>
      <c r="L12" s="49"/>
      <c r="M12" s="50">
        <v>0</v>
      </c>
      <c r="O12" s="51">
        <v>282674</v>
      </c>
      <c r="P12" s="43"/>
      <c r="Q12" s="52">
        <v>266185001935</v>
      </c>
      <c r="R12" s="43"/>
      <c r="S12" s="53">
        <v>272558568663</v>
      </c>
      <c r="U12" s="51">
        <v>0</v>
      </c>
      <c r="V12" s="43"/>
      <c r="W12" s="52">
        <v>0</v>
      </c>
      <c r="X12" s="43"/>
      <c r="Y12" s="52">
        <v>0</v>
      </c>
      <c r="Z12" s="43"/>
      <c r="AA12" s="53">
        <v>0</v>
      </c>
      <c r="AC12" s="51">
        <v>282674</v>
      </c>
      <c r="AD12" s="43"/>
      <c r="AE12" s="52">
        <v>980350</v>
      </c>
      <c r="AF12" s="43"/>
      <c r="AG12" s="54">
        <v>266185001935</v>
      </c>
      <c r="AH12" s="54"/>
      <c r="AI12" s="54">
        <v>277069227998</v>
      </c>
      <c r="AJ12" s="43"/>
      <c r="AK12" s="55" t="s">
        <v>45</v>
      </c>
    </row>
    <row r="13" spans="1:37" ht="21" x14ac:dyDescent="0.55000000000000004">
      <c r="A13" s="47" t="s">
        <v>46</v>
      </c>
      <c r="B13" s="43"/>
      <c r="C13" s="43" t="s">
        <v>30</v>
      </c>
      <c r="D13" s="43"/>
      <c r="E13" s="43" t="s">
        <v>30</v>
      </c>
      <c r="F13" s="43"/>
      <c r="G13" s="43" t="s">
        <v>47</v>
      </c>
      <c r="H13" s="43"/>
      <c r="I13" s="43" t="s">
        <v>48</v>
      </c>
      <c r="J13" s="43"/>
      <c r="K13" s="48">
        <v>0</v>
      </c>
      <c r="L13" s="49"/>
      <c r="M13" s="50">
        <v>0</v>
      </c>
      <c r="O13" s="51">
        <v>100000</v>
      </c>
      <c r="P13" s="43"/>
      <c r="Q13" s="52">
        <v>96505315305</v>
      </c>
      <c r="R13" s="43"/>
      <c r="S13" s="53">
        <v>98682110625</v>
      </c>
      <c r="U13" s="51">
        <v>0</v>
      </c>
      <c r="V13" s="43"/>
      <c r="W13" s="52">
        <v>0</v>
      </c>
      <c r="X13" s="43"/>
      <c r="Y13" s="52">
        <v>100000</v>
      </c>
      <c r="Z13" s="43"/>
      <c r="AA13" s="53">
        <v>100000000000</v>
      </c>
      <c r="AC13" s="51">
        <v>0</v>
      </c>
      <c r="AD13" s="43"/>
      <c r="AE13" s="52">
        <v>0</v>
      </c>
      <c r="AF13" s="43"/>
      <c r="AG13" s="54">
        <v>0</v>
      </c>
      <c r="AH13" s="54"/>
      <c r="AI13" s="54">
        <v>0</v>
      </c>
      <c r="AJ13" s="43"/>
      <c r="AK13" s="55" t="s">
        <v>49</v>
      </c>
    </row>
    <row r="14" spans="1:37" ht="21" x14ac:dyDescent="0.55000000000000004">
      <c r="A14" s="47" t="s">
        <v>50</v>
      </c>
      <c r="B14" s="43"/>
      <c r="C14" s="43" t="s">
        <v>30</v>
      </c>
      <c r="D14" s="43"/>
      <c r="E14" s="43" t="s">
        <v>30</v>
      </c>
      <c r="F14" s="43"/>
      <c r="G14" s="43" t="s">
        <v>51</v>
      </c>
      <c r="H14" s="43"/>
      <c r="I14" s="43" t="s">
        <v>52</v>
      </c>
      <c r="J14" s="43"/>
      <c r="K14" s="48">
        <v>0</v>
      </c>
      <c r="L14" s="49"/>
      <c r="M14" s="50">
        <v>0</v>
      </c>
      <c r="O14" s="51">
        <v>3088</v>
      </c>
      <c r="P14" s="43"/>
      <c r="Q14" s="52">
        <v>1815517160</v>
      </c>
      <c r="R14" s="43"/>
      <c r="S14" s="53">
        <v>1820046056</v>
      </c>
      <c r="U14" s="51">
        <v>0</v>
      </c>
      <c r="V14" s="43"/>
      <c r="W14" s="52">
        <v>0</v>
      </c>
      <c r="X14" s="43"/>
      <c r="Y14" s="52">
        <v>0</v>
      </c>
      <c r="Z14" s="43"/>
      <c r="AA14" s="53">
        <v>0</v>
      </c>
      <c r="AC14" s="51">
        <v>3088</v>
      </c>
      <c r="AD14" s="43"/>
      <c r="AE14" s="52">
        <v>599500</v>
      </c>
      <c r="AF14" s="43"/>
      <c r="AG14" s="54">
        <v>1815517160</v>
      </c>
      <c r="AH14" s="54"/>
      <c r="AI14" s="54">
        <v>1850920459</v>
      </c>
      <c r="AJ14" s="43"/>
      <c r="AK14" s="55" t="s">
        <v>37</v>
      </c>
    </row>
    <row r="15" spans="1:37" ht="21" x14ac:dyDescent="0.55000000000000004">
      <c r="A15" s="47" t="s">
        <v>53</v>
      </c>
      <c r="B15" s="43"/>
      <c r="C15" s="43" t="s">
        <v>30</v>
      </c>
      <c r="D15" s="43"/>
      <c r="E15" s="43" t="s">
        <v>30</v>
      </c>
      <c r="F15" s="43"/>
      <c r="G15" s="43" t="s">
        <v>51</v>
      </c>
      <c r="H15" s="43"/>
      <c r="I15" s="43" t="s">
        <v>54</v>
      </c>
      <c r="J15" s="43"/>
      <c r="K15" s="48">
        <v>0</v>
      </c>
      <c r="L15" s="49"/>
      <c r="M15" s="50">
        <v>0</v>
      </c>
      <c r="O15" s="51">
        <v>123102</v>
      </c>
      <c r="P15" s="43"/>
      <c r="Q15" s="52">
        <v>69918541076</v>
      </c>
      <c r="R15" s="43"/>
      <c r="S15" s="53">
        <v>70060650665</v>
      </c>
      <c r="U15" s="51">
        <v>100</v>
      </c>
      <c r="V15" s="43"/>
      <c r="W15" s="52">
        <v>57536424</v>
      </c>
      <c r="X15" s="43"/>
      <c r="Y15" s="52">
        <v>0</v>
      </c>
      <c r="Z15" s="43"/>
      <c r="AA15" s="53">
        <v>0</v>
      </c>
      <c r="AC15" s="51">
        <v>123202</v>
      </c>
      <c r="AD15" s="43"/>
      <c r="AE15" s="52">
        <v>579400</v>
      </c>
      <c r="AF15" s="43"/>
      <c r="AG15" s="54">
        <v>69976077500</v>
      </c>
      <c r="AH15" s="54"/>
      <c r="AI15" s="54">
        <v>71370300587</v>
      </c>
      <c r="AJ15" s="43"/>
      <c r="AK15" s="55" t="s">
        <v>55</v>
      </c>
    </row>
    <row r="16" spans="1:37" ht="21" x14ac:dyDescent="0.55000000000000004">
      <c r="A16" s="47" t="s">
        <v>56</v>
      </c>
      <c r="B16" s="43"/>
      <c r="C16" s="43" t="s">
        <v>30</v>
      </c>
      <c r="D16" s="43"/>
      <c r="E16" s="43" t="s">
        <v>30</v>
      </c>
      <c r="F16" s="43"/>
      <c r="G16" s="43" t="s">
        <v>57</v>
      </c>
      <c r="H16" s="43"/>
      <c r="I16" s="43" t="s">
        <v>58</v>
      </c>
      <c r="J16" s="43"/>
      <c r="K16" s="48">
        <v>0</v>
      </c>
      <c r="L16" s="49"/>
      <c r="M16" s="50">
        <v>0</v>
      </c>
      <c r="O16" s="51">
        <v>35757</v>
      </c>
      <c r="P16" s="43"/>
      <c r="Q16" s="52">
        <v>22206372476</v>
      </c>
      <c r="R16" s="43"/>
      <c r="S16" s="53">
        <v>22232532782</v>
      </c>
      <c r="U16" s="51">
        <v>0</v>
      </c>
      <c r="V16" s="43"/>
      <c r="W16" s="52">
        <v>0</v>
      </c>
      <c r="X16" s="43"/>
      <c r="Y16" s="52">
        <v>0</v>
      </c>
      <c r="Z16" s="43"/>
      <c r="AA16" s="53">
        <v>0</v>
      </c>
      <c r="AC16" s="51">
        <v>35757</v>
      </c>
      <c r="AD16" s="43"/>
      <c r="AE16" s="52">
        <v>631120</v>
      </c>
      <c r="AF16" s="43"/>
      <c r="AG16" s="54">
        <v>22206372476</v>
      </c>
      <c r="AH16" s="54"/>
      <c r="AI16" s="54">
        <v>22562867578</v>
      </c>
      <c r="AJ16" s="43"/>
      <c r="AK16" s="55" t="s">
        <v>59</v>
      </c>
    </row>
    <row r="17" spans="1:37" ht="21" x14ac:dyDescent="0.55000000000000004">
      <c r="A17" s="47" t="s">
        <v>60</v>
      </c>
      <c r="B17" s="43"/>
      <c r="C17" s="43" t="s">
        <v>30</v>
      </c>
      <c r="D17" s="43"/>
      <c r="E17" s="43" t="s">
        <v>30</v>
      </c>
      <c r="F17" s="43"/>
      <c r="G17" s="43" t="s">
        <v>51</v>
      </c>
      <c r="H17" s="43"/>
      <c r="I17" s="43" t="s">
        <v>54</v>
      </c>
      <c r="J17" s="43"/>
      <c r="K17" s="48">
        <v>0</v>
      </c>
      <c r="L17" s="49"/>
      <c r="M17" s="50">
        <v>0</v>
      </c>
      <c r="O17" s="51">
        <v>167177</v>
      </c>
      <c r="P17" s="43"/>
      <c r="Q17" s="52">
        <v>101509374288</v>
      </c>
      <c r="R17" s="43"/>
      <c r="S17" s="53">
        <v>101792339793</v>
      </c>
      <c r="U17" s="51">
        <v>57500</v>
      </c>
      <c r="V17" s="43"/>
      <c r="W17" s="52">
        <v>35451356389</v>
      </c>
      <c r="X17" s="43"/>
      <c r="Y17" s="52">
        <v>0</v>
      </c>
      <c r="Z17" s="43"/>
      <c r="AA17" s="53">
        <v>0</v>
      </c>
      <c r="AC17" s="51">
        <v>224677</v>
      </c>
      <c r="AD17" s="43"/>
      <c r="AE17" s="52">
        <v>618620</v>
      </c>
      <c r="AF17" s="43"/>
      <c r="AG17" s="54">
        <v>136960730677</v>
      </c>
      <c r="AH17" s="54"/>
      <c r="AI17" s="54">
        <v>138964493859</v>
      </c>
      <c r="AJ17" s="43"/>
      <c r="AK17" s="55" t="s">
        <v>61</v>
      </c>
    </row>
    <row r="18" spans="1:37" ht="21" x14ac:dyDescent="0.55000000000000004">
      <c r="A18" s="47" t="s">
        <v>62</v>
      </c>
      <c r="B18" s="43"/>
      <c r="C18" s="43" t="s">
        <v>30</v>
      </c>
      <c r="D18" s="43"/>
      <c r="E18" s="43" t="s">
        <v>30</v>
      </c>
      <c r="F18" s="43"/>
      <c r="G18" s="43" t="s">
        <v>51</v>
      </c>
      <c r="H18" s="43"/>
      <c r="I18" s="43" t="s">
        <v>63</v>
      </c>
      <c r="J18" s="43"/>
      <c r="K18" s="48">
        <v>0</v>
      </c>
      <c r="L18" s="49"/>
      <c r="M18" s="50">
        <v>0</v>
      </c>
      <c r="O18" s="51">
        <v>115566</v>
      </c>
      <c r="P18" s="43"/>
      <c r="Q18" s="52">
        <v>69083479910</v>
      </c>
      <c r="R18" s="43"/>
      <c r="S18" s="53">
        <v>69211487143</v>
      </c>
      <c r="U18" s="51">
        <v>0</v>
      </c>
      <c r="V18" s="43"/>
      <c r="W18" s="52">
        <v>0</v>
      </c>
      <c r="X18" s="43"/>
      <c r="Y18" s="52">
        <v>0</v>
      </c>
      <c r="Z18" s="43"/>
      <c r="AA18" s="53">
        <v>0</v>
      </c>
      <c r="AC18" s="51">
        <v>115566</v>
      </c>
      <c r="AD18" s="43"/>
      <c r="AE18" s="52">
        <v>609900</v>
      </c>
      <c r="AF18" s="43"/>
      <c r="AG18" s="54">
        <v>69083479910</v>
      </c>
      <c r="AH18" s="54"/>
      <c r="AI18" s="54">
        <v>70470928228</v>
      </c>
      <c r="AJ18" s="43"/>
      <c r="AK18" s="55" t="s">
        <v>64</v>
      </c>
    </row>
    <row r="19" spans="1:37" ht="21" x14ac:dyDescent="0.55000000000000004">
      <c r="A19" s="47" t="s">
        <v>65</v>
      </c>
      <c r="B19" s="43"/>
      <c r="C19" s="43" t="s">
        <v>30</v>
      </c>
      <c r="D19" s="43"/>
      <c r="E19" s="43" t="s">
        <v>30</v>
      </c>
      <c r="F19" s="43"/>
      <c r="G19" s="43" t="s">
        <v>66</v>
      </c>
      <c r="H19" s="43"/>
      <c r="I19" s="43" t="s">
        <v>67</v>
      </c>
      <c r="J19" s="43"/>
      <c r="K19" s="48">
        <v>0</v>
      </c>
      <c r="L19" s="49"/>
      <c r="M19" s="50">
        <v>0</v>
      </c>
      <c r="O19" s="51">
        <v>7315</v>
      </c>
      <c r="P19" s="43"/>
      <c r="Q19" s="52">
        <v>4250200007</v>
      </c>
      <c r="R19" s="43"/>
      <c r="S19" s="53">
        <v>4263140665</v>
      </c>
      <c r="U19" s="51">
        <v>10000</v>
      </c>
      <c r="V19" s="43"/>
      <c r="W19" s="52">
        <v>5892567833</v>
      </c>
      <c r="X19" s="43"/>
      <c r="Y19" s="52">
        <v>0</v>
      </c>
      <c r="Z19" s="43"/>
      <c r="AA19" s="53">
        <v>0</v>
      </c>
      <c r="AC19" s="51">
        <v>17315</v>
      </c>
      <c r="AD19" s="43"/>
      <c r="AE19" s="52">
        <v>592940</v>
      </c>
      <c r="AF19" s="43"/>
      <c r="AG19" s="54">
        <v>10142767840</v>
      </c>
      <c r="AH19" s="54"/>
      <c r="AI19" s="54">
        <v>10264895250</v>
      </c>
      <c r="AJ19" s="43"/>
      <c r="AK19" s="55" t="s">
        <v>68</v>
      </c>
    </row>
    <row r="20" spans="1:37" ht="21" x14ac:dyDescent="0.55000000000000004">
      <c r="A20" s="47" t="s">
        <v>69</v>
      </c>
      <c r="B20" s="43"/>
      <c r="C20" s="43" t="s">
        <v>30</v>
      </c>
      <c r="D20" s="43"/>
      <c r="E20" s="43" t="s">
        <v>30</v>
      </c>
      <c r="F20" s="43"/>
      <c r="G20" s="43" t="s">
        <v>70</v>
      </c>
      <c r="H20" s="43"/>
      <c r="I20" s="43" t="s">
        <v>71</v>
      </c>
      <c r="J20" s="43"/>
      <c r="K20" s="48">
        <v>0</v>
      </c>
      <c r="L20" s="49"/>
      <c r="M20" s="50">
        <v>0</v>
      </c>
      <c r="O20" s="51">
        <v>4696</v>
      </c>
      <c r="P20" s="43"/>
      <c r="Q20" s="52">
        <v>2717738979</v>
      </c>
      <c r="R20" s="43"/>
      <c r="S20" s="53">
        <v>2727787578</v>
      </c>
      <c r="U20" s="51">
        <v>0</v>
      </c>
      <c r="V20" s="43"/>
      <c r="W20" s="52">
        <v>0</v>
      </c>
      <c r="X20" s="43"/>
      <c r="Y20" s="52">
        <v>0</v>
      </c>
      <c r="Z20" s="43"/>
      <c r="AA20" s="53">
        <v>0</v>
      </c>
      <c r="AC20" s="51">
        <v>4696</v>
      </c>
      <c r="AD20" s="43"/>
      <c r="AE20" s="52">
        <v>590090</v>
      </c>
      <c r="AF20" s="43"/>
      <c r="AG20" s="54">
        <v>2717738979</v>
      </c>
      <c r="AH20" s="54"/>
      <c r="AI20" s="54">
        <v>2770560384</v>
      </c>
      <c r="AJ20" s="43"/>
      <c r="AK20" s="55" t="s">
        <v>72</v>
      </c>
    </row>
    <row r="21" spans="1:37" ht="21" x14ac:dyDescent="0.55000000000000004">
      <c r="A21" s="47" t="s">
        <v>73</v>
      </c>
      <c r="B21" s="43"/>
      <c r="C21" s="43" t="s">
        <v>30</v>
      </c>
      <c r="D21" s="43"/>
      <c r="E21" s="43" t="s">
        <v>30</v>
      </c>
      <c r="F21" s="43"/>
      <c r="G21" s="43" t="s">
        <v>74</v>
      </c>
      <c r="H21" s="43"/>
      <c r="I21" s="43" t="s">
        <v>75</v>
      </c>
      <c r="J21" s="43"/>
      <c r="K21" s="48">
        <v>0</v>
      </c>
      <c r="L21" s="49"/>
      <c r="M21" s="50">
        <v>0</v>
      </c>
      <c r="O21" s="51">
        <v>100000</v>
      </c>
      <c r="P21" s="43"/>
      <c r="Q21" s="52">
        <v>90361287500</v>
      </c>
      <c r="R21" s="43"/>
      <c r="S21" s="53">
        <v>92972546000</v>
      </c>
      <c r="U21" s="51">
        <v>0</v>
      </c>
      <c r="V21" s="43"/>
      <c r="W21" s="52">
        <v>0</v>
      </c>
      <c r="X21" s="43"/>
      <c r="Y21" s="52">
        <v>0</v>
      </c>
      <c r="Z21" s="43"/>
      <c r="AA21" s="53">
        <v>0</v>
      </c>
      <c r="AC21" s="51">
        <v>100000</v>
      </c>
      <c r="AD21" s="43"/>
      <c r="AE21" s="52">
        <v>946000</v>
      </c>
      <c r="AF21" s="43"/>
      <c r="AG21" s="54">
        <v>90361287500</v>
      </c>
      <c r="AH21" s="54"/>
      <c r="AI21" s="54">
        <v>94531415000</v>
      </c>
      <c r="AJ21" s="43"/>
      <c r="AK21" s="55" t="s">
        <v>76</v>
      </c>
    </row>
    <row r="22" spans="1:37" ht="21" x14ac:dyDescent="0.55000000000000004">
      <c r="A22" s="47" t="s">
        <v>77</v>
      </c>
      <c r="B22" s="43"/>
      <c r="C22" s="43" t="s">
        <v>30</v>
      </c>
      <c r="D22" s="43"/>
      <c r="E22" s="43" t="s">
        <v>30</v>
      </c>
      <c r="F22" s="43"/>
      <c r="G22" s="43" t="s">
        <v>78</v>
      </c>
      <c r="H22" s="43"/>
      <c r="I22" s="43" t="s">
        <v>79</v>
      </c>
      <c r="J22" s="43"/>
      <c r="K22" s="48">
        <v>16</v>
      </c>
      <c r="L22" s="49"/>
      <c r="M22" s="50">
        <v>16</v>
      </c>
      <c r="O22" s="51">
        <v>298300</v>
      </c>
      <c r="P22" s="43"/>
      <c r="Q22" s="52">
        <v>291458421493</v>
      </c>
      <c r="R22" s="43"/>
      <c r="S22" s="53">
        <v>292459962022</v>
      </c>
      <c r="U22" s="51">
        <v>0</v>
      </c>
      <c r="V22" s="43"/>
      <c r="W22" s="52">
        <v>0</v>
      </c>
      <c r="X22" s="43"/>
      <c r="Y22" s="52">
        <v>0</v>
      </c>
      <c r="Z22" s="43"/>
      <c r="AA22" s="53">
        <v>0</v>
      </c>
      <c r="AC22" s="51">
        <v>298300</v>
      </c>
      <c r="AD22" s="43"/>
      <c r="AE22" s="52">
        <v>985000</v>
      </c>
      <c r="AF22" s="43"/>
      <c r="AG22" s="54">
        <v>291458421493</v>
      </c>
      <c r="AH22" s="54"/>
      <c r="AI22" s="54">
        <v>293772244128</v>
      </c>
      <c r="AJ22" s="43"/>
      <c r="AK22" s="55" t="s">
        <v>80</v>
      </c>
    </row>
    <row r="23" spans="1:37" ht="21" x14ac:dyDescent="0.55000000000000004">
      <c r="A23" s="47" t="s">
        <v>81</v>
      </c>
      <c r="B23" s="43"/>
      <c r="C23" s="43" t="s">
        <v>30</v>
      </c>
      <c r="D23" s="43"/>
      <c r="E23" s="43" t="s">
        <v>30</v>
      </c>
      <c r="F23" s="43"/>
      <c r="G23" s="43" t="s">
        <v>82</v>
      </c>
      <c r="H23" s="43"/>
      <c r="I23" s="43" t="s">
        <v>83</v>
      </c>
      <c r="J23" s="43"/>
      <c r="K23" s="48">
        <v>17</v>
      </c>
      <c r="L23" s="49"/>
      <c r="M23" s="50">
        <v>17</v>
      </c>
      <c r="O23" s="51">
        <v>399000</v>
      </c>
      <c r="P23" s="43"/>
      <c r="Q23" s="52">
        <v>368815504972</v>
      </c>
      <c r="R23" s="43"/>
      <c r="S23" s="53">
        <v>382567657041</v>
      </c>
      <c r="U23" s="51">
        <v>0</v>
      </c>
      <c r="V23" s="43"/>
      <c r="W23" s="52">
        <v>0</v>
      </c>
      <c r="X23" s="43"/>
      <c r="Y23" s="52">
        <v>0</v>
      </c>
      <c r="Z23" s="43"/>
      <c r="AA23" s="53">
        <v>0</v>
      </c>
      <c r="AC23" s="51">
        <v>399000</v>
      </c>
      <c r="AD23" s="43"/>
      <c r="AE23" s="52">
        <v>1002540</v>
      </c>
      <c r="AF23" s="43"/>
      <c r="AG23" s="54">
        <v>368815504972</v>
      </c>
      <c r="AH23" s="54"/>
      <c r="AI23" s="54">
        <v>399940957560</v>
      </c>
      <c r="AJ23" s="43"/>
      <c r="AK23" s="55" t="s">
        <v>84</v>
      </c>
    </row>
    <row r="24" spans="1:37" ht="21" x14ac:dyDescent="0.55000000000000004">
      <c r="A24" s="47" t="s">
        <v>85</v>
      </c>
      <c r="B24" s="43"/>
      <c r="C24" s="43" t="s">
        <v>30</v>
      </c>
      <c r="D24" s="43"/>
      <c r="E24" s="43" t="s">
        <v>30</v>
      </c>
      <c r="F24" s="43"/>
      <c r="G24" s="43" t="s">
        <v>51</v>
      </c>
      <c r="H24" s="43"/>
      <c r="I24" s="43" t="s">
        <v>86</v>
      </c>
      <c r="J24" s="43"/>
      <c r="K24" s="48">
        <v>0</v>
      </c>
      <c r="L24" s="49"/>
      <c r="M24" s="50">
        <v>0</v>
      </c>
      <c r="O24" s="51">
        <v>0</v>
      </c>
      <c r="P24" s="43"/>
      <c r="Q24" s="52">
        <v>0</v>
      </c>
      <c r="R24" s="43"/>
      <c r="S24" s="53">
        <v>0</v>
      </c>
      <c r="U24" s="51">
        <v>8300</v>
      </c>
      <c r="V24" s="43"/>
      <c r="W24" s="52">
        <v>5316947519</v>
      </c>
      <c r="X24" s="43"/>
      <c r="Y24" s="52">
        <v>0</v>
      </c>
      <c r="Z24" s="43"/>
      <c r="AA24" s="53">
        <v>0</v>
      </c>
      <c r="AC24" s="51">
        <v>8300</v>
      </c>
      <c r="AD24" s="43"/>
      <c r="AE24" s="52">
        <v>644000</v>
      </c>
      <c r="AF24" s="43"/>
      <c r="AG24" s="54">
        <v>5316947519</v>
      </c>
      <c r="AH24" s="54"/>
      <c r="AI24" s="54">
        <v>5344231182</v>
      </c>
      <c r="AJ24" s="43"/>
      <c r="AK24" s="55" t="s">
        <v>87</v>
      </c>
    </row>
    <row r="25" spans="1:37" ht="21.75" thickBot="1" x14ac:dyDescent="0.6">
      <c r="A25" s="56" t="s">
        <v>88</v>
      </c>
      <c r="B25" s="57"/>
      <c r="C25" s="57" t="s">
        <v>30</v>
      </c>
      <c r="D25" s="57"/>
      <c r="E25" s="57" t="s">
        <v>30</v>
      </c>
      <c r="F25" s="57"/>
      <c r="G25" s="57" t="s">
        <v>89</v>
      </c>
      <c r="H25" s="57"/>
      <c r="I25" s="57" t="s">
        <v>90</v>
      </c>
      <c r="J25" s="57"/>
      <c r="K25" s="58">
        <v>0</v>
      </c>
      <c r="L25" s="59"/>
      <c r="M25" s="60">
        <v>0</v>
      </c>
      <c r="O25" s="61">
        <v>0</v>
      </c>
      <c r="P25" s="57"/>
      <c r="Q25" s="62">
        <v>0</v>
      </c>
      <c r="R25" s="57"/>
      <c r="S25" s="63">
        <v>0</v>
      </c>
      <c r="U25" s="61">
        <v>200000</v>
      </c>
      <c r="V25" s="57"/>
      <c r="W25" s="62">
        <v>182018187500</v>
      </c>
      <c r="X25" s="57"/>
      <c r="Y25" s="62">
        <v>0</v>
      </c>
      <c r="Z25" s="57"/>
      <c r="AA25" s="63">
        <v>0</v>
      </c>
      <c r="AC25" s="61">
        <v>200000</v>
      </c>
      <c r="AD25" s="57"/>
      <c r="AE25" s="62">
        <v>908000</v>
      </c>
      <c r="AF25" s="57"/>
      <c r="AG25" s="64">
        <v>182018187500</v>
      </c>
      <c r="AH25" s="64"/>
      <c r="AI25" s="64">
        <v>181567085000</v>
      </c>
      <c r="AJ25" s="57"/>
      <c r="AK25" s="65" t="s">
        <v>91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67" bestFit="1" customWidth="1"/>
    <col min="2" max="2" width="1" style="67" customWidth="1"/>
    <col min="3" max="3" width="14" style="67" bestFit="1" customWidth="1"/>
    <col min="4" max="4" width="1" style="67" customWidth="1"/>
    <col min="5" max="5" width="12.5703125" style="67" bestFit="1" customWidth="1"/>
    <col min="6" max="6" width="1" style="67" customWidth="1"/>
    <col min="7" max="7" width="13.5703125" style="67" bestFit="1" customWidth="1"/>
    <col min="8" max="8" width="1" style="67" customWidth="1"/>
    <col min="9" max="9" width="9" style="67" bestFit="1" customWidth="1"/>
    <col min="10" max="10" width="1" style="67" customWidth="1"/>
    <col min="11" max="11" width="19" style="67" bestFit="1" customWidth="1"/>
    <col min="12" max="12" width="1" style="67" customWidth="1"/>
    <col min="13" max="13" width="5.5703125" style="67" bestFit="1" customWidth="1"/>
    <col min="14" max="14" width="1" style="67" customWidth="1"/>
    <col min="15" max="15" width="9.140625" style="67" customWidth="1"/>
    <col min="16" max="16384" width="9.140625" style="67"/>
  </cols>
  <sheetData>
    <row r="2" spans="1:13" x14ac:dyDescent="0.4">
      <c r="A2" s="66" t="str">
        <f>'[2]اوراق مشارکت'!A2:AK2</f>
        <v>صندوق سرمایه گذاری اعتماد هامرز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/>
      <c r="H2" s="66"/>
      <c r="I2" s="66"/>
      <c r="J2" s="66"/>
      <c r="K2" s="66"/>
      <c r="L2" s="66"/>
      <c r="M2" s="66"/>
    </row>
    <row r="3" spans="1:13" x14ac:dyDescent="0.4">
      <c r="A3" s="66" t="str">
        <f>'[2]اوراق مشارکت'!A3:AK3</f>
        <v>صورت وضعیت پورتفوی</v>
      </c>
      <c r="B3" s="66" t="s">
        <v>1</v>
      </c>
      <c r="C3" s="66" t="s">
        <v>1</v>
      </c>
      <c r="D3" s="66" t="s">
        <v>1</v>
      </c>
      <c r="E3" s="66" t="s">
        <v>1</v>
      </c>
      <c r="F3" s="66" t="s">
        <v>1</v>
      </c>
      <c r="G3" s="66"/>
      <c r="H3" s="66"/>
      <c r="I3" s="66"/>
      <c r="J3" s="66"/>
      <c r="K3" s="66"/>
      <c r="L3" s="66"/>
      <c r="M3" s="66"/>
    </row>
    <row r="4" spans="1:13" x14ac:dyDescent="0.4">
      <c r="A4" s="66" t="str">
        <f>'اوراق مشارکت'!A4:AK4</f>
        <v>برای ماه منتهی به 1401/02/31</v>
      </c>
      <c r="B4" s="66" t="s">
        <v>264</v>
      </c>
      <c r="C4" s="66" t="s">
        <v>264</v>
      </c>
      <c r="D4" s="66" t="s">
        <v>264</v>
      </c>
      <c r="E4" s="66" t="s">
        <v>264</v>
      </c>
      <c r="F4" s="66" t="s">
        <v>264</v>
      </c>
      <c r="G4" s="66"/>
      <c r="H4" s="66"/>
      <c r="I4" s="66"/>
      <c r="J4" s="66"/>
      <c r="K4" s="66"/>
      <c r="L4" s="66"/>
      <c r="M4" s="66"/>
    </row>
    <row r="6" spans="1:13" x14ac:dyDescent="0.4">
      <c r="A6" s="66" t="s">
        <v>3</v>
      </c>
      <c r="C6" s="66" t="s">
        <v>6</v>
      </c>
      <c r="D6" s="66" t="s">
        <v>6</v>
      </c>
      <c r="E6" s="66" t="s">
        <v>6</v>
      </c>
      <c r="F6" s="66" t="s">
        <v>6</v>
      </c>
      <c r="G6" s="66" t="s">
        <v>6</v>
      </c>
      <c r="H6" s="66" t="s">
        <v>6</v>
      </c>
      <c r="I6" s="66" t="s">
        <v>6</v>
      </c>
      <c r="J6" s="66" t="s">
        <v>6</v>
      </c>
      <c r="K6" s="66" t="s">
        <v>6</v>
      </c>
      <c r="L6" s="66" t="s">
        <v>6</v>
      </c>
      <c r="M6" s="66" t="s">
        <v>6</v>
      </c>
    </row>
    <row r="7" spans="1:13" x14ac:dyDescent="0.4">
      <c r="A7" s="66" t="s">
        <v>3</v>
      </c>
      <c r="C7" s="68" t="s">
        <v>7</v>
      </c>
      <c r="E7" s="68" t="s">
        <v>92</v>
      </c>
      <c r="G7" s="68" t="s">
        <v>93</v>
      </c>
      <c r="I7" s="68" t="s">
        <v>94</v>
      </c>
      <c r="K7" s="68" t="s">
        <v>95</v>
      </c>
      <c r="M7" s="68" t="s">
        <v>96</v>
      </c>
    </row>
    <row r="8" spans="1:13" x14ac:dyDescent="0.4">
      <c r="A8" s="67" t="s">
        <v>29</v>
      </c>
      <c r="C8" s="69">
        <v>1000000</v>
      </c>
      <c r="D8" s="69"/>
      <c r="E8" s="69">
        <v>985000</v>
      </c>
      <c r="F8" s="69"/>
      <c r="G8" s="69">
        <v>969500</v>
      </c>
      <c r="H8" s="69"/>
      <c r="I8" s="69" t="s">
        <v>97</v>
      </c>
      <c r="J8" s="69"/>
      <c r="K8" s="69">
        <v>969500000000</v>
      </c>
      <c r="M8" s="67" t="s">
        <v>98</v>
      </c>
    </row>
    <row r="9" spans="1:13" x14ac:dyDescent="0.4">
      <c r="A9" s="67" t="s">
        <v>77</v>
      </c>
      <c r="C9" s="69">
        <v>298300</v>
      </c>
      <c r="D9" s="69"/>
      <c r="E9" s="69">
        <v>988500</v>
      </c>
      <c r="F9" s="69"/>
      <c r="G9" s="69">
        <v>985000</v>
      </c>
      <c r="H9" s="69"/>
      <c r="I9" s="69" t="s">
        <v>99</v>
      </c>
      <c r="J9" s="69"/>
      <c r="K9" s="69">
        <v>293825500000</v>
      </c>
      <c r="M9" s="67" t="s">
        <v>98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0" t="str">
        <f>'[2]تعدیل قیمت'!A2:M2</f>
        <v>صندوق سرمایه گذاری اعتماد هامرز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tr">
        <f>'[2]تعدیل قیمت'!A3:M3</f>
        <v>صورت وضعیت پورتفوی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1401/02/31</v>
      </c>
      <c r="B4" s="10"/>
      <c r="C4" s="10"/>
      <c r="D4" s="10"/>
      <c r="E4" s="10"/>
      <c r="F4" s="10"/>
      <c r="G4" s="10" t="s">
        <v>264</v>
      </c>
      <c r="H4" s="10" t="s">
        <v>264</v>
      </c>
      <c r="I4" s="10" t="s">
        <v>264</v>
      </c>
      <c r="J4" s="10" t="s">
        <v>264</v>
      </c>
      <c r="K4" s="10" t="s">
        <v>264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100</v>
      </c>
      <c r="B6" s="10" t="s">
        <v>100</v>
      </c>
      <c r="C6" s="10" t="s">
        <v>100</v>
      </c>
      <c r="D6" s="10" t="s">
        <v>100</v>
      </c>
      <c r="E6" s="10" t="s">
        <v>100</v>
      </c>
      <c r="F6" s="10" t="s">
        <v>100</v>
      </c>
      <c r="G6" s="10" t="s">
        <v>100</v>
      </c>
      <c r="H6" s="10" t="s">
        <v>100</v>
      </c>
      <c r="I6" s="10" t="s">
        <v>100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101</v>
      </c>
      <c r="C7" s="10" t="s">
        <v>26</v>
      </c>
      <c r="E7" s="10" t="s">
        <v>27</v>
      </c>
      <c r="G7" s="10" t="s">
        <v>102</v>
      </c>
      <c r="I7" s="10" t="s">
        <v>24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103</v>
      </c>
    </row>
    <row r="8" spans="1:31" ht="30" x14ac:dyDescent="0.45">
      <c r="A8" s="10" t="s">
        <v>101</v>
      </c>
      <c r="C8" s="10" t="s">
        <v>26</v>
      </c>
      <c r="E8" s="10" t="s">
        <v>27</v>
      </c>
      <c r="G8" s="10" t="s">
        <v>102</v>
      </c>
      <c r="I8" s="10" t="s">
        <v>24</v>
      </c>
      <c r="K8" s="10" t="s">
        <v>7</v>
      </c>
      <c r="M8" s="10" t="s">
        <v>8</v>
      </c>
      <c r="O8" s="10" t="s">
        <v>9</v>
      </c>
      <c r="Q8" s="19" t="s">
        <v>7</v>
      </c>
      <c r="S8" s="19" t="s">
        <v>8</v>
      </c>
      <c r="U8" s="19" t="s">
        <v>7</v>
      </c>
      <c r="W8" s="19" t="s">
        <v>14</v>
      </c>
      <c r="Y8" s="10" t="s">
        <v>7</v>
      </c>
      <c r="AA8" s="10" t="s">
        <v>8</v>
      </c>
      <c r="AC8" s="10" t="s">
        <v>9</v>
      </c>
      <c r="AE8" s="10" t="s">
        <v>103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rightToLeft="1" zoomScale="98" zoomScaleNormal="98" workbookViewId="0">
      <selection activeCell="Q58" sqref="Q58"/>
    </sheetView>
  </sheetViews>
  <sheetFormatPr defaultColWidth="9.140625" defaultRowHeight="18.75" x14ac:dyDescent="0.45"/>
  <cols>
    <col min="1" max="1" width="35.42578125" style="42" bestFit="1" customWidth="1"/>
    <col min="2" max="2" width="1.85546875" style="42" customWidth="1"/>
    <col min="3" max="3" width="24.28515625" style="42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6.140625" style="42" bestFit="1" customWidth="1"/>
    <col min="12" max="12" width="1" style="42" customWidth="1"/>
    <col min="13" max="13" width="17.7109375" style="42" bestFit="1" customWidth="1"/>
    <col min="14" max="14" width="1" style="42" customWidth="1"/>
    <col min="15" max="15" width="17.85546875" style="42" bestFit="1" customWidth="1"/>
    <col min="16" max="16" width="1" style="42" customWidth="1"/>
    <col min="17" max="17" width="16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0" t="str">
        <f>'[2]گواهی سپرده'!A2:AE2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tr">
        <f>'[2]گواهی سپرده'!A3:AE3</f>
        <v>صورت وضعیت پورتفوی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1401/02/31</v>
      </c>
      <c r="B4" s="10"/>
      <c r="C4" s="10"/>
      <c r="D4" s="10" t="s">
        <v>264</v>
      </c>
      <c r="E4" s="10" t="s">
        <v>264</v>
      </c>
      <c r="F4" s="10" t="s">
        <v>264</v>
      </c>
      <c r="G4" s="10" t="s">
        <v>264</v>
      </c>
      <c r="H4" s="10" t="s">
        <v>264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20" t="s">
        <v>104</v>
      </c>
      <c r="C6" s="23" t="s">
        <v>105</v>
      </c>
      <c r="D6" s="24" t="s">
        <v>105</v>
      </c>
      <c r="E6" s="24" t="s">
        <v>105</v>
      </c>
      <c r="F6" s="24" t="s">
        <v>105</v>
      </c>
      <c r="G6" s="24" t="s">
        <v>105</v>
      </c>
      <c r="H6" s="24" t="s">
        <v>105</v>
      </c>
      <c r="I6" s="25" t="s">
        <v>105</v>
      </c>
      <c r="K6" s="70" t="s">
        <v>4</v>
      </c>
      <c r="M6" s="23" t="s">
        <v>5</v>
      </c>
      <c r="N6" s="24" t="s">
        <v>5</v>
      </c>
      <c r="O6" s="25" t="s">
        <v>5</v>
      </c>
      <c r="Q6" s="23" t="s">
        <v>6</v>
      </c>
      <c r="R6" s="24" t="s">
        <v>6</v>
      </c>
      <c r="S6" s="25" t="s">
        <v>6</v>
      </c>
    </row>
    <row r="7" spans="1:19" ht="30" x14ac:dyDescent="0.45">
      <c r="A7" s="21" t="s">
        <v>104</v>
      </c>
      <c r="C7" s="44" t="s">
        <v>106</v>
      </c>
      <c r="D7" s="14"/>
      <c r="E7" s="45" t="s">
        <v>107</v>
      </c>
      <c r="F7" s="14"/>
      <c r="G7" s="45" t="s">
        <v>108</v>
      </c>
      <c r="H7" s="14"/>
      <c r="I7" s="46" t="s">
        <v>27</v>
      </c>
      <c r="K7" s="71" t="s">
        <v>109</v>
      </c>
      <c r="M7" s="44" t="s">
        <v>110</v>
      </c>
      <c r="N7" s="43"/>
      <c r="O7" s="46" t="s">
        <v>111</v>
      </c>
      <c r="Q7" s="44" t="s">
        <v>109</v>
      </c>
      <c r="R7" s="43"/>
      <c r="S7" s="46" t="s">
        <v>103</v>
      </c>
    </row>
    <row r="8" spans="1:19" ht="21" x14ac:dyDescent="0.55000000000000004">
      <c r="A8" s="72" t="s">
        <v>112</v>
      </c>
      <c r="C8" s="73" t="s">
        <v>113</v>
      </c>
      <c r="D8" s="14"/>
      <c r="E8" s="14" t="s">
        <v>114</v>
      </c>
      <c r="F8" s="14"/>
      <c r="G8" s="14" t="s">
        <v>115</v>
      </c>
      <c r="H8" s="14"/>
      <c r="I8" s="74">
        <v>0</v>
      </c>
      <c r="K8" s="75">
        <v>947468</v>
      </c>
      <c r="L8" s="76"/>
      <c r="M8" s="77">
        <v>6296838220</v>
      </c>
      <c r="N8" s="49"/>
      <c r="O8" s="50">
        <v>6297281441</v>
      </c>
      <c r="P8" s="76"/>
      <c r="Q8" s="77">
        <v>504247</v>
      </c>
      <c r="R8" s="49"/>
      <c r="S8" s="78" t="s">
        <v>49</v>
      </c>
    </row>
    <row r="9" spans="1:19" ht="21" x14ac:dyDescent="0.55000000000000004">
      <c r="A9" s="72" t="s">
        <v>116</v>
      </c>
      <c r="C9" s="73" t="s">
        <v>117</v>
      </c>
      <c r="D9" s="14"/>
      <c r="E9" s="14" t="s">
        <v>114</v>
      </c>
      <c r="F9" s="14"/>
      <c r="G9" s="14" t="s">
        <v>115</v>
      </c>
      <c r="H9" s="14"/>
      <c r="I9" s="79">
        <v>0</v>
      </c>
      <c r="K9" s="75">
        <v>27121090</v>
      </c>
      <c r="L9" s="76"/>
      <c r="M9" s="77">
        <v>786045717498</v>
      </c>
      <c r="N9" s="49"/>
      <c r="O9" s="50">
        <v>785193653602</v>
      </c>
      <c r="P9" s="76"/>
      <c r="Q9" s="77">
        <v>879184986</v>
      </c>
      <c r="R9" s="49"/>
      <c r="S9" s="78" t="s">
        <v>118</v>
      </c>
    </row>
    <row r="10" spans="1:19" ht="21" x14ac:dyDescent="0.55000000000000004">
      <c r="A10" s="72" t="s">
        <v>116</v>
      </c>
      <c r="C10" s="73" t="s">
        <v>119</v>
      </c>
      <c r="D10" s="14"/>
      <c r="E10" s="14" t="s">
        <v>120</v>
      </c>
      <c r="F10" s="14"/>
      <c r="G10" s="14" t="s">
        <v>115</v>
      </c>
      <c r="H10" s="14"/>
      <c r="I10" s="79">
        <v>0</v>
      </c>
      <c r="K10" s="75">
        <v>5000000</v>
      </c>
      <c r="L10" s="76"/>
      <c r="M10" s="77">
        <v>0</v>
      </c>
      <c r="N10" s="49"/>
      <c r="O10" s="50">
        <v>0</v>
      </c>
      <c r="P10" s="76"/>
      <c r="Q10" s="77">
        <v>5000000</v>
      </c>
      <c r="R10" s="49"/>
      <c r="S10" s="78" t="s">
        <v>49</v>
      </c>
    </row>
    <row r="11" spans="1:19" ht="21" x14ac:dyDescent="0.55000000000000004">
      <c r="A11" s="72" t="s">
        <v>121</v>
      </c>
      <c r="C11" s="73" t="s">
        <v>122</v>
      </c>
      <c r="D11" s="14"/>
      <c r="E11" s="14" t="s">
        <v>114</v>
      </c>
      <c r="F11" s="14"/>
      <c r="G11" s="14" t="s">
        <v>115</v>
      </c>
      <c r="H11" s="14"/>
      <c r="I11" s="79">
        <v>0</v>
      </c>
      <c r="K11" s="75">
        <v>4002396711</v>
      </c>
      <c r="L11" s="76"/>
      <c r="M11" s="77">
        <v>263899654411</v>
      </c>
      <c r="N11" s="49"/>
      <c r="O11" s="50">
        <v>267901551122</v>
      </c>
      <c r="P11" s="76"/>
      <c r="Q11" s="77">
        <v>500000</v>
      </c>
      <c r="R11" s="49"/>
      <c r="S11" s="78" t="s">
        <v>49</v>
      </c>
    </row>
    <row r="12" spans="1:19" ht="21" x14ac:dyDescent="0.55000000000000004">
      <c r="A12" s="72" t="s">
        <v>123</v>
      </c>
      <c r="C12" s="73" t="s">
        <v>124</v>
      </c>
      <c r="D12" s="14"/>
      <c r="E12" s="14" t="s">
        <v>114</v>
      </c>
      <c r="F12" s="14"/>
      <c r="G12" s="14" t="s">
        <v>115</v>
      </c>
      <c r="H12" s="14"/>
      <c r="I12" s="79">
        <v>0</v>
      </c>
      <c r="K12" s="75">
        <v>4143524</v>
      </c>
      <c r="L12" s="76"/>
      <c r="M12" s="77">
        <v>4632199573</v>
      </c>
      <c r="N12" s="49"/>
      <c r="O12" s="50">
        <v>4635843097</v>
      </c>
      <c r="P12" s="76"/>
      <c r="Q12" s="77">
        <v>500000</v>
      </c>
      <c r="R12" s="49"/>
      <c r="S12" s="78" t="s">
        <v>49</v>
      </c>
    </row>
    <row r="13" spans="1:19" ht="21" x14ac:dyDescent="0.55000000000000004">
      <c r="A13" s="72" t="s">
        <v>112</v>
      </c>
      <c r="C13" s="73" t="s">
        <v>125</v>
      </c>
      <c r="D13" s="14"/>
      <c r="E13" s="14" t="s">
        <v>126</v>
      </c>
      <c r="F13" s="14"/>
      <c r="G13" s="14" t="s">
        <v>89</v>
      </c>
      <c r="H13" s="14"/>
      <c r="I13" s="79">
        <v>21.5</v>
      </c>
      <c r="K13" s="75">
        <v>69500000000</v>
      </c>
      <c r="L13" s="76"/>
      <c r="M13" s="77">
        <v>0</v>
      </c>
      <c r="N13" s="49"/>
      <c r="O13" s="50">
        <v>0</v>
      </c>
      <c r="P13" s="76"/>
      <c r="Q13" s="77">
        <v>69500000000</v>
      </c>
      <c r="R13" s="49"/>
      <c r="S13" s="78" t="s">
        <v>127</v>
      </c>
    </row>
    <row r="14" spans="1:19" ht="21" x14ac:dyDescent="0.55000000000000004">
      <c r="A14" s="72" t="s">
        <v>112</v>
      </c>
      <c r="C14" s="73" t="s">
        <v>128</v>
      </c>
      <c r="D14" s="14"/>
      <c r="E14" s="14" t="s">
        <v>126</v>
      </c>
      <c r="F14" s="14"/>
      <c r="G14" s="14" t="s">
        <v>89</v>
      </c>
      <c r="H14" s="14"/>
      <c r="I14" s="79">
        <v>21.5</v>
      </c>
      <c r="K14" s="75">
        <v>234300000000</v>
      </c>
      <c r="L14" s="76"/>
      <c r="M14" s="77">
        <v>0</v>
      </c>
      <c r="N14" s="49"/>
      <c r="O14" s="50">
        <v>0</v>
      </c>
      <c r="P14" s="76"/>
      <c r="Q14" s="77">
        <v>234300000000</v>
      </c>
      <c r="R14" s="49"/>
      <c r="S14" s="78" t="s">
        <v>129</v>
      </c>
    </row>
    <row r="15" spans="1:19" ht="21" x14ac:dyDescent="0.55000000000000004">
      <c r="A15" s="72" t="s">
        <v>123</v>
      </c>
      <c r="C15" s="73" t="s">
        <v>130</v>
      </c>
      <c r="D15" s="14"/>
      <c r="E15" s="14" t="s">
        <v>126</v>
      </c>
      <c r="F15" s="14"/>
      <c r="G15" s="14" t="s">
        <v>89</v>
      </c>
      <c r="H15" s="14"/>
      <c r="I15" s="79">
        <v>21.5</v>
      </c>
      <c r="K15" s="75">
        <v>64000000000</v>
      </c>
      <c r="L15" s="76"/>
      <c r="M15" s="77">
        <v>0</v>
      </c>
      <c r="N15" s="49"/>
      <c r="O15" s="50">
        <v>0</v>
      </c>
      <c r="P15" s="76"/>
      <c r="Q15" s="77">
        <v>64000000000</v>
      </c>
      <c r="R15" s="49"/>
      <c r="S15" s="78" t="s">
        <v>131</v>
      </c>
    </row>
    <row r="16" spans="1:19" ht="21" x14ac:dyDescent="0.55000000000000004">
      <c r="A16" s="72" t="s">
        <v>123</v>
      </c>
      <c r="C16" s="73" t="s">
        <v>132</v>
      </c>
      <c r="D16" s="14"/>
      <c r="E16" s="14" t="s">
        <v>126</v>
      </c>
      <c r="F16" s="14"/>
      <c r="G16" s="14" t="s">
        <v>89</v>
      </c>
      <c r="H16" s="14"/>
      <c r="I16" s="79">
        <v>21.5</v>
      </c>
      <c r="K16" s="75">
        <v>234000000000</v>
      </c>
      <c r="L16" s="76"/>
      <c r="M16" s="77">
        <v>0</v>
      </c>
      <c r="N16" s="49"/>
      <c r="O16" s="50">
        <v>0</v>
      </c>
      <c r="P16" s="76"/>
      <c r="Q16" s="77">
        <v>234000000000</v>
      </c>
      <c r="R16" s="49"/>
      <c r="S16" s="78" t="s">
        <v>129</v>
      </c>
    </row>
    <row r="17" spans="1:19" ht="21" x14ac:dyDescent="0.55000000000000004">
      <c r="A17" s="72" t="s">
        <v>123</v>
      </c>
      <c r="C17" s="73" t="s">
        <v>133</v>
      </c>
      <c r="D17" s="14"/>
      <c r="E17" s="14" t="s">
        <v>126</v>
      </c>
      <c r="F17" s="14"/>
      <c r="G17" s="14" t="s">
        <v>89</v>
      </c>
      <c r="H17" s="14"/>
      <c r="I17" s="79">
        <v>21.5</v>
      </c>
      <c r="K17" s="75">
        <v>5000000000</v>
      </c>
      <c r="L17" s="76"/>
      <c r="M17" s="77">
        <v>0</v>
      </c>
      <c r="N17" s="49"/>
      <c r="O17" s="50">
        <v>0</v>
      </c>
      <c r="P17" s="76"/>
      <c r="Q17" s="77">
        <v>5000000000</v>
      </c>
      <c r="R17" s="49"/>
      <c r="S17" s="78" t="s">
        <v>87</v>
      </c>
    </row>
    <row r="18" spans="1:19" ht="21" x14ac:dyDescent="0.55000000000000004">
      <c r="A18" s="72" t="s">
        <v>121</v>
      </c>
      <c r="C18" s="73" t="s">
        <v>134</v>
      </c>
      <c r="D18" s="14"/>
      <c r="E18" s="14" t="s">
        <v>126</v>
      </c>
      <c r="F18" s="14"/>
      <c r="G18" s="14" t="s">
        <v>89</v>
      </c>
      <c r="H18" s="14"/>
      <c r="I18" s="79">
        <v>21.5</v>
      </c>
      <c r="K18" s="75">
        <v>276400000000</v>
      </c>
      <c r="L18" s="76"/>
      <c r="M18" s="77">
        <v>0</v>
      </c>
      <c r="N18" s="49"/>
      <c r="O18" s="50">
        <v>0</v>
      </c>
      <c r="P18" s="76"/>
      <c r="Q18" s="77">
        <v>276400000000</v>
      </c>
      <c r="R18" s="49"/>
      <c r="S18" s="78" t="s">
        <v>135</v>
      </c>
    </row>
    <row r="19" spans="1:19" ht="21" x14ac:dyDescent="0.55000000000000004">
      <c r="A19" s="72" t="s">
        <v>116</v>
      </c>
      <c r="C19" s="73" t="s">
        <v>136</v>
      </c>
      <c r="D19" s="14"/>
      <c r="E19" s="14" t="s">
        <v>126</v>
      </c>
      <c r="F19" s="14"/>
      <c r="G19" s="14" t="s">
        <v>89</v>
      </c>
      <c r="H19" s="14"/>
      <c r="I19" s="79">
        <v>21.5</v>
      </c>
      <c r="K19" s="75">
        <v>101250000000</v>
      </c>
      <c r="L19" s="76"/>
      <c r="M19" s="77">
        <v>0</v>
      </c>
      <c r="N19" s="49"/>
      <c r="O19" s="50">
        <v>101250000000</v>
      </c>
      <c r="P19" s="76"/>
      <c r="Q19" s="77">
        <v>0</v>
      </c>
      <c r="R19" s="49"/>
      <c r="S19" s="78" t="s">
        <v>49</v>
      </c>
    </row>
    <row r="20" spans="1:19" ht="21" x14ac:dyDescent="0.55000000000000004">
      <c r="A20" s="72" t="s">
        <v>116</v>
      </c>
      <c r="C20" s="73" t="s">
        <v>137</v>
      </c>
      <c r="D20" s="14"/>
      <c r="E20" s="14" t="s">
        <v>126</v>
      </c>
      <c r="F20" s="14"/>
      <c r="G20" s="14" t="s">
        <v>138</v>
      </c>
      <c r="H20" s="14"/>
      <c r="I20" s="79">
        <v>21.5</v>
      </c>
      <c r="K20" s="75">
        <v>88910000000</v>
      </c>
      <c r="L20" s="76"/>
      <c r="M20" s="77">
        <v>0</v>
      </c>
      <c r="N20" s="49"/>
      <c r="O20" s="50">
        <v>88910000000</v>
      </c>
      <c r="P20" s="76"/>
      <c r="Q20" s="77">
        <v>0</v>
      </c>
      <c r="R20" s="49"/>
      <c r="S20" s="78" t="s">
        <v>49</v>
      </c>
    </row>
    <row r="21" spans="1:19" ht="21" x14ac:dyDescent="0.55000000000000004">
      <c r="A21" s="72" t="s">
        <v>116</v>
      </c>
      <c r="C21" s="73" t="s">
        <v>139</v>
      </c>
      <c r="D21" s="14"/>
      <c r="E21" s="14" t="s">
        <v>126</v>
      </c>
      <c r="F21" s="14"/>
      <c r="G21" s="14" t="s">
        <v>140</v>
      </c>
      <c r="H21" s="14"/>
      <c r="I21" s="79">
        <v>18</v>
      </c>
      <c r="K21" s="75">
        <v>1600000000</v>
      </c>
      <c r="L21" s="76"/>
      <c r="M21" s="77">
        <v>0</v>
      </c>
      <c r="N21" s="49"/>
      <c r="O21" s="50">
        <v>0</v>
      </c>
      <c r="P21" s="76"/>
      <c r="Q21" s="77">
        <v>1600000000</v>
      </c>
      <c r="R21" s="49"/>
      <c r="S21" s="78" t="s">
        <v>37</v>
      </c>
    </row>
    <row r="22" spans="1:19" ht="21" x14ac:dyDescent="0.55000000000000004">
      <c r="A22" s="72" t="s">
        <v>121</v>
      </c>
      <c r="C22" s="73" t="s">
        <v>141</v>
      </c>
      <c r="D22" s="14"/>
      <c r="E22" s="14" t="s">
        <v>126</v>
      </c>
      <c r="F22" s="14"/>
      <c r="G22" s="14" t="s">
        <v>142</v>
      </c>
      <c r="H22" s="14"/>
      <c r="I22" s="79">
        <v>20</v>
      </c>
      <c r="K22" s="75">
        <v>350600000000</v>
      </c>
      <c r="L22" s="76"/>
      <c r="M22" s="77">
        <v>0</v>
      </c>
      <c r="N22" s="49"/>
      <c r="O22" s="50">
        <v>0</v>
      </c>
      <c r="P22" s="76"/>
      <c r="Q22" s="77">
        <v>350600000000</v>
      </c>
      <c r="R22" s="49"/>
      <c r="S22" s="78" t="s">
        <v>143</v>
      </c>
    </row>
    <row r="23" spans="1:19" ht="21" x14ac:dyDescent="0.55000000000000004">
      <c r="A23" s="72" t="s">
        <v>116</v>
      </c>
      <c r="C23" s="73" t="s">
        <v>144</v>
      </c>
      <c r="D23" s="14"/>
      <c r="E23" s="14" t="s">
        <v>126</v>
      </c>
      <c r="F23" s="14"/>
      <c r="G23" s="14" t="s">
        <v>142</v>
      </c>
      <c r="H23" s="14"/>
      <c r="I23" s="79">
        <v>20</v>
      </c>
      <c r="K23" s="75">
        <v>264942000000</v>
      </c>
      <c r="L23" s="76"/>
      <c r="M23" s="77">
        <v>0</v>
      </c>
      <c r="N23" s="49"/>
      <c r="O23" s="50">
        <v>264942000000</v>
      </c>
      <c r="P23" s="76"/>
      <c r="Q23" s="77">
        <v>0</v>
      </c>
      <c r="R23" s="49"/>
      <c r="S23" s="78" t="s">
        <v>49</v>
      </c>
    </row>
    <row r="24" spans="1:19" ht="21" x14ac:dyDescent="0.55000000000000004">
      <c r="A24" s="72" t="s">
        <v>145</v>
      </c>
      <c r="C24" s="73" t="s">
        <v>146</v>
      </c>
      <c r="D24" s="14"/>
      <c r="E24" s="14" t="s">
        <v>114</v>
      </c>
      <c r="F24" s="14"/>
      <c r="G24" s="14" t="s">
        <v>147</v>
      </c>
      <c r="H24" s="14"/>
      <c r="I24" s="79">
        <v>0</v>
      </c>
      <c r="K24" s="75">
        <v>4878000</v>
      </c>
      <c r="L24" s="76"/>
      <c r="M24" s="77">
        <v>9830523618</v>
      </c>
      <c r="N24" s="49"/>
      <c r="O24" s="50">
        <v>9834901618</v>
      </c>
      <c r="P24" s="76"/>
      <c r="Q24" s="77">
        <v>500000</v>
      </c>
      <c r="R24" s="49"/>
      <c r="S24" s="78" t="s">
        <v>49</v>
      </c>
    </row>
    <row r="25" spans="1:19" ht="21" x14ac:dyDescent="0.55000000000000004">
      <c r="A25" s="72" t="s">
        <v>145</v>
      </c>
      <c r="C25" s="73" t="s">
        <v>148</v>
      </c>
      <c r="D25" s="14"/>
      <c r="E25" s="14" t="s">
        <v>126</v>
      </c>
      <c r="F25" s="14"/>
      <c r="G25" s="14" t="s">
        <v>147</v>
      </c>
      <c r="H25" s="14"/>
      <c r="I25" s="79">
        <v>20</v>
      </c>
      <c r="K25" s="75">
        <v>340000000000</v>
      </c>
      <c r="L25" s="76"/>
      <c r="M25" s="77">
        <v>0</v>
      </c>
      <c r="N25" s="49"/>
      <c r="O25" s="50">
        <v>0</v>
      </c>
      <c r="P25" s="76"/>
      <c r="Q25" s="77">
        <v>340000000000</v>
      </c>
      <c r="R25" s="49"/>
      <c r="S25" s="78" t="s">
        <v>149</v>
      </c>
    </row>
    <row r="26" spans="1:19" ht="21" x14ac:dyDescent="0.55000000000000004">
      <c r="A26" s="72" t="s">
        <v>150</v>
      </c>
      <c r="C26" s="73" t="s">
        <v>151</v>
      </c>
      <c r="D26" s="14"/>
      <c r="E26" s="14" t="s">
        <v>126</v>
      </c>
      <c r="F26" s="14"/>
      <c r="G26" s="14" t="s">
        <v>152</v>
      </c>
      <c r="H26" s="14"/>
      <c r="I26" s="79">
        <v>21</v>
      </c>
      <c r="K26" s="75">
        <v>183810000000</v>
      </c>
      <c r="L26" s="76"/>
      <c r="M26" s="77">
        <v>0</v>
      </c>
      <c r="N26" s="49"/>
      <c r="O26" s="50">
        <v>18810000000</v>
      </c>
      <c r="P26" s="76"/>
      <c r="Q26" s="77">
        <v>165000000000</v>
      </c>
      <c r="R26" s="49"/>
      <c r="S26" s="78" t="s">
        <v>153</v>
      </c>
    </row>
    <row r="27" spans="1:19" ht="21" x14ac:dyDescent="0.55000000000000004">
      <c r="A27" s="72" t="s">
        <v>154</v>
      </c>
      <c r="C27" s="73" t="s">
        <v>155</v>
      </c>
      <c r="D27" s="14"/>
      <c r="E27" s="14" t="s">
        <v>126</v>
      </c>
      <c r="F27" s="14"/>
      <c r="G27" s="14" t="s">
        <v>152</v>
      </c>
      <c r="H27" s="14"/>
      <c r="I27" s="79">
        <v>20</v>
      </c>
      <c r="K27" s="75">
        <v>142800000000</v>
      </c>
      <c r="L27" s="76"/>
      <c r="M27" s="77">
        <v>0</v>
      </c>
      <c r="N27" s="49"/>
      <c r="O27" s="50">
        <v>0</v>
      </c>
      <c r="P27" s="76"/>
      <c r="Q27" s="77">
        <v>142800000000</v>
      </c>
      <c r="R27" s="49"/>
      <c r="S27" s="78" t="s">
        <v>156</v>
      </c>
    </row>
    <row r="28" spans="1:19" ht="21" x14ac:dyDescent="0.55000000000000004">
      <c r="A28" s="72" t="s">
        <v>121</v>
      </c>
      <c r="C28" s="73" t="s">
        <v>157</v>
      </c>
      <c r="D28" s="14"/>
      <c r="E28" s="14" t="s">
        <v>126</v>
      </c>
      <c r="F28" s="14"/>
      <c r="G28" s="14" t="s">
        <v>158</v>
      </c>
      <c r="H28" s="14"/>
      <c r="I28" s="79">
        <v>21.5</v>
      </c>
      <c r="K28" s="75">
        <v>120000000000</v>
      </c>
      <c r="L28" s="76"/>
      <c r="M28" s="77">
        <v>0</v>
      </c>
      <c r="N28" s="49"/>
      <c r="O28" s="50">
        <v>0</v>
      </c>
      <c r="P28" s="76"/>
      <c r="Q28" s="77">
        <v>120000000000</v>
      </c>
      <c r="R28" s="49"/>
      <c r="S28" s="78" t="s">
        <v>159</v>
      </c>
    </row>
    <row r="29" spans="1:19" ht="21" x14ac:dyDescent="0.55000000000000004">
      <c r="A29" s="72" t="s">
        <v>145</v>
      </c>
      <c r="C29" s="73" t="s">
        <v>160</v>
      </c>
      <c r="D29" s="14"/>
      <c r="E29" s="14" t="s">
        <v>126</v>
      </c>
      <c r="F29" s="14"/>
      <c r="G29" s="14" t="s">
        <v>158</v>
      </c>
      <c r="H29" s="14"/>
      <c r="I29" s="79">
        <v>21.5</v>
      </c>
      <c r="K29" s="75">
        <v>120000000000</v>
      </c>
      <c r="L29" s="76"/>
      <c r="M29" s="77">
        <v>0</v>
      </c>
      <c r="N29" s="49"/>
      <c r="O29" s="50">
        <v>0</v>
      </c>
      <c r="P29" s="76"/>
      <c r="Q29" s="77">
        <v>120000000000</v>
      </c>
      <c r="R29" s="49"/>
      <c r="S29" s="78" t="s">
        <v>159</v>
      </c>
    </row>
    <row r="30" spans="1:19" ht="21" x14ac:dyDescent="0.55000000000000004">
      <c r="A30" s="72" t="s">
        <v>116</v>
      </c>
      <c r="C30" s="73" t="s">
        <v>161</v>
      </c>
      <c r="D30" s="14"/>
      <c r="E30" s="14" t="s">
        <v>126</v>
      </c>
      <c r="F30" s="14"/>
      <c r="G30" s="14" t="s">
        <v>158</v>
      </c>
      <c r="H30" s="14"/>
      <c r="I30" s="79">
        <v>21</v>
      </c>
      <c r="K30" s="75">
        <v>121000000000</v>
      </c>
      <c r="L30" s="76"/>
      <c r="M30" s="77">
        <v>0</v>
      </c>
      <c r="N30" s="49"/>
      <c r="O30" s="50">
        <v>0</v>
      </c>
      <c r="P30" s="76"/>
      <c r="Q30" s="77">
        <v>121000000000</v>
      </c>
      <c r="R30" s="49"/>
      <c r="S30" s="78" t="s">
        <v>162</v>
      </c>
    </row>
    <row r="31" spans="1:19" ht="21" x14ac:dyDescent="0.55000000000000004">
      <c r="A31" s="72" t="s">
        <v>121</v>
      </c>
      <c r="C31" s="73" t="s">
        <v>163</v>
      </c>
      <c r="D31" s="14"/>
      <c r="E31" s="14" t="s">
        <v>126</v>
      </c>
      <c r="F31" s="14"/>
      <c r="G31" s="14" t="s">
        <v>164</v>
      </c>
      <c r="H31" s="14"/>
      <c r="I31" s="79">
        <v>21.5</v>
      </c>
      <c r="K31" s="75">
        <v>0</v>
      </c>
      <c r="L31" s="76"/>
      <c r="M31" s="77">
        <v>154000000000</v>
      </c>
      <c r="N31" s="49"/>
      <c r="O31" s="50">
        <v>0</v>
      </c>
      <c r="P31" s="76"/>
      <c r="Q31" s="77">
        <v>154000000000</v>
      </c>
      <c r="R31" s="49"/>
      <c r="S31" s="78" t="s">
        <v>165</v>
      </c>
    </row>
    <row r="32" spans="1:19" ht="21" x14ac:dyDescent="0.55000000000000004">
      <c r="A32" s="72" t="s">
        <v>116</v>
      </c>
      <c r="C32" s="73" t="s">
        <v>166</v>
      </c>
      <c r="D32" s="14"/>
      <c r="E32" s="14" t="s">
        <v>126</v>
      </c>
      <c r="F32" s="14"/>
      <c r="G32" s="14" t="s">
        <v>164</v>
      </c>
      <c r="H32" s="14"/>
      <c r="I32" s="79">
        <v>21.5</v>
      </c>
      <c r="K32" s="75">
        <v>0</v>
      </c>
      <c r="L32" s="76"/>
      <c r="M32" s="77">
        <v>79600000000</v>
      </c>
      <c r="N32" s="49"/>
      <c r="O32" s="50">
        <v>0</v>
      </c>
      <c r="P32" s="76"/>
      <c r="Q32" s="77">
        <v>79600000000</v>
      </c>
      <c r="R32" s="49"/>
      <c r="S32" s="78" t="s">
        <v>167</v>
      </c>
    </row>
    <row r="33" spans="1:19" ht="21" x14ac:dyDescent="0.55000000000000004">
      <c r="A33" s="72" t="s">
        <v>168</v>
      </c>
      <c r="C33" s="73" t="s">
        <v>169</v>
      </c>
      <c r="D33" s="14"/>
      <c r="E33" s="14" t="s">
        <v>114</v>
      </c>
      <c r="F33" s="14"/>
      <c r="G33" s="14" t="s">
        <v>164</v>
      </c>
      <c r="H33" s="14"/>
      <c r="I33" s="79">
        <v>0</v>
      </c>
      <c r="K33" s="75">
        <v>0</v>
      </c>
      <c r="L33" s="76"/>
      <c r="M33" s="77">
        <v>1139040940335</v>
      </c>
      <c r="N33" s="49"/>
      <c r="O33" s="50">
        <v>1139000040000</v>
      </c>
      <c r="P33" s="76"/>
      <c r="Q33" s="77">
        <v>40900335</v>
      </c>
      <c r="R33" s="49"/>
      <c r="S33" s="78" t="s">
        <v>49</v>
      </c>
    </row>
    <row r="34" spans="1:19" ht="21" x14ac:dyDescent="0.55000000000000004">
      <c r="A34" s="72" t="s">
        <v>168</v>
      </c>
      <c r="C34" s="73" t="s">
        <v>170</v>
      </c>
      <c r="D34" s="14"/>
      <c r="E34" s="14" t="s">
        <v>126</v>
      </c>
      <c r="F34" s="14"/>
      <c r="G34" s="14" t="s">
        <v>164</v>
      </c>
      <c r="H34" s="14"/>
      <c r="I34" s="79">
        <v>21.5</v>
      </c>
      <c r="K34" s="75">
        <v>0</v>
      </c>
      <c r="L34" s="76"/>
      <c r="M34" s="77">
        <v>900000000000</v>
      </c>
      <c r="N34" s="49"/>
      <c r="O34" s="50">
        <v>0</v>
      </c>
      <c r="P34" s="76"/>
      <c r="Q34" s="77">
        <v>900000000000</v>
      </c>
      <c r="R34" s="49"/>
      <c r="S34" s="78" t="s">
        <v>171</v>
      </c>
    </row>
    <row r="35" spans="1:19" ht="21" x14ac:dyDescent="0.55000000000000004">
      <c r="A35" s="72" t="s">
        <v>172</v>
      </c>
      <c r="C35" s="73" t="s">
        <v>173</v>
      </c>
      <c r="D35" s="14"/>
      <c r="E35" s="14" t="s">
        <v>114</v>
      </c>
      <c r="F35" s="14"/>
      <c r="G35" s="14" t="s">
        <v>174</v>
      </c>
      <c r="H35" s="14"/>
      <c r="I35" s="79">
        <v>0</v>
      </c>
      <c r="K35" s="75">
        <v>0</v>
      </c>
      <c r="L35" s="76"/>
      <c r="M35" s="77">
        <v>1130513106492</v>
      </c>
      <c r="N35" s="49"/>
      <c r="O35" s="50">
        <v>1130510050000</v>
      </c>
      <c r="P35" s="76"/>
      <c r="Q35" s="77">
        <v>3056492</v>
      </c>
      <c r="R35" s="49"/>
      <c r="S35" s="78" t="s">
        <v>49</v>
      </c>
    </row>
    <row r="36" spans="1:19" ht="21" x14ac:dyDescent="0.55000000000000004">
      <c r="A36" s="72" t="s">
        <v>172</v>
      </c>
      <c r="C36" s="73" t="s">
        <v>175</v>
      </c>
      <c r="D36" s="14"/>
      <c r="E36" s="14" t="s">
        <v>126</v>
      </c>
      <c r="F36" s="14"/>
      <c r="G36" s="14" t="s">
        <v>174</v>
      </c>
      <c r="H36" s="14"/>
      <c r="I36" s="79">
        <v>21.5</v>
      </c>
      <c r="K36" s="75">
        <v>0</v>
      </c>
      <c r="L36" s="76"/>
      <c r="M36" s="77">
        <v>678700000000</v>
      </c>
      <c r="N36" s="49"/>
      <c r="O36" s="50">
        <v>0</v>
      </c>
      <c r="P36" s="76"/>
      <c r="Q36" s="77">
        <v>678700000000</v>
      </c>
      <c r="R36" s="49"/>
      <c r="S36" s="78" t="s">
        <v>176</v>
      </c>
    </row>
    <row r="37" spans="1:19" ht="21" x14ac:dyDescent="0.55000000000000004">
      <c r="A37" s="72" t="s">
        <v>172</v>
      </c>
      <c r="C37" s="73" t="s">
        <v>177</v>
      </c>
      <c r="D37" s="14"/>
      <c r="E37" s="14" t="s">
        <v>126</v>
      </c>
      <c r="F37" s="14"/>
      <c r="G37" s="14" t="s">
        <v>178</v>
      </c>
      <c r="H37" s="14"/>
      <c r="I37" s="79">
        <v>21.5</v>
      </c>
      <c r="K37" s="75">
        <v>0</v>
      </c>
      <c r="L37" s="76"/>
      <c r="M37" s="77">
        <v>90640000000</v>
      </c>
      <c r="N37" s="49"/>
      <c r="O37" s="50">
        <v>0</v>
      </c>
      <c r="P37" s="76"/>
      <c r="Q37" s="77">
        <v>90640000000</v>
      </c>
      <c r="R37" s="49"/>
      <c r="S37" s="78" t="s">
        <v>179</v>
      </c>
    </row>
    <row r="38" spans="1:19" ht="21" x14ac:dyDescent="0.55000000000000004">
      <c r="A38" s="72" t="s">
        <v>172</v>
      </c>
      <c r="C38" s="73" t="s">
        <v>180</v>
      </c>
      <c r="D38" s="14"/>
      <c r="E38" s="14" t="s">
        <v>126</v>
      </c>
      <c r="F38" s="14"/>
      <c r="G38" s="14" t="s">
        <v>181</v>
      </c>
      <c r="H38" s="14"/>
      <c r="I38" s="79">
        <v>21.5</v>
      </c>
      <c r="K38" s="75">
        <v>0</v>
      </c>
      <c r="L38" s="76"/>
      <c r="M38" s="77">
        <v>81170000000</v>
      </c>
      <c r="N38" s="49"/>
      <c r="O38" s="50">
        <v>0</v>
      </c>
      <c r="P38" s="76"/>
      <c r="Q38" s="77">
        <v>81170000000</v>
      </c>
      <c r="R38" s="49"/>
      <c r="S38" s="78" t="s">
        <v>182</v>
      </c>
    </row>
    <row r="39" spans="1:19" ht="21" x14ac:dyDescent="0.55000000000000004">
      <c r="A39" s="72" t="s">
        <v>183</v>
      </c>
      <c r="C39" s="73" t="s">
        <v>184</v>
      </c>
      <c r="D39" s="14"/>
      <c r="E39" s="14" t="s">
        <v>126</v>
      </c>
      <c r="F39" s="14"/>
      <c r="G39" s="14" t="s">
        <v>185</v>
      </c>
      <c r="H39" s="14"/>
      <c r="I39" s="79">
        <v>21.5</v>
      </c>
      <c r="K39" s="75">
        <v>0</v>
      </c>
      <c r="L39" s="76"/>
      <c r="M39" s="77">
        <v>76000000000</v>
      </c>
      <c r="N39" s="49"/>
      <c r="O39" s="50">
        <v>0</v>
      </c>
      <c r="P39" s="76"/>
      <c r="Q39" s="77">
        <v>76000000000</v>
      </c>
      <c r="R39" s="49"/>
      <c r="S39" s="78" t="s">
        <v>186</v>
      </c>
    </row>
    <row r="40" spans="1:19" ht="21" x14ac:dyDescent="0.55000000000000004">
      <c r="A40" s="72" t="s">
        <v>187</v>
      </c>
      <c r="C40" s="73" t="s">
        <v>188</v>
      </c>
      <c r="D40" s="14"/>
      <c r="E40" s="14" t="s">
        <v>114</v>
      </c>
      <c r="F40" s="14"/>
      <c r="G40" s="14" t="s">
        <v>189</v>
      </c>
      <c r="H40" s="14"/>
      <c r="I40" s="79">
        <v>0</v>
      </c>
      <c r="K40" s="75">
        <v>0</v>
      </c>
      <c r="L40" s="76"/>
      <c r="M40" s="77">
        <v>620000500000</v>
      </c>
      <c r="N40" s="49"/>
      <c r="O40" s="50">
        <v>620000020000</v>
      </c>
      <c r="P40" s="76"/>
      <c r="Q40" s="77">
        <v>480000</v>
      </c>
      <c r="R40" s="49"/>
      <c r="S40" s="78" t="s">
        <v>49</v>
      </c>
    </row>
    <row r="41" spans="1:19" ht="21" x14ac:dyDescent="0.55000000000000004">
      <c r="A41" s="72" t="s">
        <v>187</v>
      </c>
      <c r="C41" s="73" t="s">
        <v>190</v>
      </c>
      <c r="D41" s="14"/>
      <c r="E41" s="14" t="s">
        <v>126</v>
      </c>
      <c r="F41" s="14"/>
      <c r="G41" s="14" t="s">
        <v>189</v>
      </c>
      <c r="H41" s="14"/>
      <c r="I41" s="79">
        <v>21.5</v>
      </c>
      <c r="K41" s="75">
        <v>0</v>
      </c>
      <c r="L41" s="76"/>
      <c r="M41" s="77">
        <v>500000000000</v>
      </c>
      <c r="N41" s="49"/>
      <c r="O41" s="50">
        <v>0</v>
      </c>
      <c r="P41" s="76"/>
      <c r="Q41" s="77">
        <v>500000000000</v>
      </c>
      <c r="R41" s="49"/>
      <c r="S41" s="78" t="s">
        <v>191</v>
      </c>
    </row>
    <row r="42" spans="1:19" ht="21" x14ac:dyDescent="0.55000000000000004">
      <c r="A42" s="72" t="s">
        <v>172</v>
      </c>
      <c r="C42" s="73" t="s">
        <v>192</v>
      </c>
      <c r="D42" s="14"/>
      <c r="E42" s="14" t="s">
        <v>126</v>
      </c>
      <c r="F42" s="14"/>
      <c r="G42" s="14" t="s">
        <v>189</v>
      </c>
      <c r="H42" s="14"/>
      <c r="I42" s="79">
        <v>21.5</v>
      </c>
      <c r="K42" s="75">
        <v>0</v>
      </c>
      <c r="L42" s="76"/>
      <c r="M42" s="77">
        <v>280000000000</v>
      </c>
      <c r="N42" s="49"/>
      <c r="O42" s="50">
        <v>0</v>
      </c>
      <c r="P42" s="76"/>
      <c r="Q42" s="77">
        <v>280000000000</v>
      </c>
      <c r="R42" s="49"/>
      <c r="S42" s="78" t="s">
        <v>193</v>
      </c>
    </row>
    <row r="43" spans="1:19" ht="21" x14ac:dyDescent="0.55000000000000004">
      <c r="A43" s="72" t="s">
        <v>116</v>
      </c>
      <c r="C43" s="73" t="s">
        <v>194</v>
      </c>
      <c r="D43" s="14"/>
      <c r="E43" s="14" t="s">
        <v>126</v>
      </c>
      <c r="F43" s="14"/>
      <c r="G43" s="14" t="s">
        <v>189</v>
      </c>
      <c r="H43" s="14"/>
      <c r="I43" s="79">
        <v>21.5</v>
      </c>
      <c r="K43" s="75">
        <v>0</v>
      </c>
      <c r="L43" s="76"/>
      <c r="M43" s="77">
        <v>63989000000</v>
      </c>
      <c r="N43" s="49"/>
      <c r="O43" s="50">
        <v>0</v>
      </c>
      <c r="P43" s="76"/>
      <c r="Q43" s="77">
        <v>63989000000</v>
      </c>
      <c r="R43" s="49"/>
      <c r="S43" s="78" t="s">
        <v>131</v>
      </c>
    </row>
    <row r="44" spans="1:19" ht="21" x14ac:dyDescent="0.55000000000000004">
      <c r="A44" s="72" t="s">
        <v>183</v>
      </c>
      <c r="C44" s="73" t="s">
        <v>195</v>
      </c>
      <c r="D44" s="14"/>
      <c r="E44" s="14" t="s">
        <v>126</v>
      </c>
      <c r="F44" s="14"/>
      <c r="G44" s="14" t="s">
        <v>189</v>
      </c>
      <c r="H44" s="14"/>
      <c r="I44" s="79">
        <v>21.5</v>
      </c>
      <c r="K44" s="75">
        <v>0</v>
      </c>
      <c r="L44" s="76"/>
      <c r="M44" s="77">
        <v>163000000000</v>
      </c>
      <c r="N44" s="49"/>
      <c r="O44" s="50">
        <v>0</v>
      </c>
      <c r="P44" s="76"/>
      <c r="Q44" s="77">
        <v>163000000000</v>
      </c>
      <c r="R44" s="49"/>
      <c r="S44" s="78" t="s">
        <v>196</v>
      </c>
    </row>
    <row r="45" spans="1:19" ht="21" x14ac:dyDescent="0.55000000000000004">
      <c r="A45" s="72" t="s">
        <v>187</v>
      </c>
      <c r="C45" s="73" t="s">
        <v>197</v>
      </c>
      <c r="D45" s="14"/>
      <c r="E45" s="14" t="s">
        <v>126</v>
      </c>
      <c r="F45" s="14"/>
      <c r="G45" s="14" t="s">
        <v>198</v>
      </c>
      <c r="H45" s="14"/>
      <c r="I45" s="79">
        <v>21.5</v>
      </c>
      <c r="K45" s="75">
        <v>0</v>
      </c>
      <c r="L45" s="76"/>
      <c r="M45" s="77">
        <v>120000000000</v>
      </c>
      <c r="N45" s="49"/>
      <c r="O45" s="50">
        <v>0</v>
      </c>
      <c r="P45" s="76"/>
      <c r="Q45" s="77">
        <v>120000000000</v>
      </c>
      <c r="R45" s="49"/>
      <c r="S45" s="78" t="s">
        <v>159</v>
      </c>
    </row>
    <row r="46" spans="1:19" ht="21" x14ac:dyDescent="0.55000000000000004">
      <c r="A46" s="72" t="s">
        <v>116</v>
      </c>
      <c r="C46" s="73" t="s">
        <v>199</v>
      </c>
      <c r="D46" s="14"/>
      <c r="E46" s="14" t="s">
        <v>126</v>
      </c>
      <c r="F46" s="14"/>
      <c r="G46" s="14" t="s">
        <v>198</v>
      </c>
      <c r="H46" s="14"/>
      <c r="I46" s="79">
        <v>21.5</v>
      </c>
      <c r="K46" s="75">
        <v>0</v>
      </c>
      <c r="L46" s="76"/>
      <c r="M46" s="77">
        <v>107629000000</v>
      </c>
      <c r="N46" s="49"/>
      <c r="O46" s="50">
        <v>0</v>
      </c>
      <c r="P46" s="76"/>
      <c r="Q46" s="77">
        <v>107629000000</v>
      </c>
      <c r="R46" s="49"/>
      <c r="S46" s="78" t="s">
        <v>200</v>
      </c>
    </row>
    <row r="47" spans="1:19" ht="21.75" thickBot="1" x14ac:dyDescent="0.6">
      <c r="A47" s="80" t="s">
        <v>116</v>
      </c>
      <c r="C47" s="81" t="s">
        <v>201</v>
      </c>
      <c r="D47" s="29"/>
      <c r="E47" s="29" t="s">
        <v>126</v>
      </c>
      <c r="F47" s="29"/>
      <c r="G47" s="29" t="s">
        <v>202</v>
      </c>
      <c r="H47" s="29"/>
      <c r="I47" s="82">
        <v>21.5</v>
      </c>
      <c r="K47" s="83">
        <v>0</v>
      </c>
      <c r="L47" s="76"/>
      <c r="M47" s="84">
        <v>44096000000</v>
      </c>
      <c r="N47" s="59"/>
      <c r="O47" s="60">
        <v>0</v>
      </c>
      <c r="P47" s="76"/>
      <c r="Q47" s="84">
        <v>44096000000</v>
      </c>
      <c r="R47" s="59"/>
      <c r="S47" s="85" t="s">
        <v>203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4"/>
  <sheetViews>
    <sheetView rightToLeft="1" topLeftCell="D1" zoomScale="98" zoomScaleNormal="98" workbookViewId="0">
      <selection activeCell="G41" sqref="G41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5.5703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15.710937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28515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tr">
        <f>[2]سپرده!A2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204</v>
      </c>
      <c r="B3" s="10"/>
      <c r="C3" s="10"/>
      <c r="D3" s="10" t="s">
        <v>204</v>
      </c>
      <c r="E3" s="10" t="s">
        <v>204</v>
      </c>
      <c r="F3" s="10" t="s">
        <v>204</v>
      </c>
      <c r="G3" s="10" t="s">
        <v>204</v>
      </c>
      <c r="H3" s="10" t="s">
        <v>204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1401/02/31</v>
      </c>
      <c r="B4" s="10"/>
      <c r="C4" s="10"/>
      <c r="D4" s="10" t="s">
        <v>264</v>
      </c>
      <c r="E4" s="10" t="s">
        <v>264</v>
      </c>
      <c r="F4" s="10" t="s">
        <v>264</v>
      </c>
      <c r="G4" s="10" t="s">
        <v>264</v>
      </c>
      <c r="H4" s="10" t="s">
        <v>264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23" t="s">
        <v>205</v>
      </c>
      <c r="B6" s="24" t="s">
        <v>205</v>
      </c>
      <c r="C6" s="24" t="s">
        <v>205</v>
      </c>
      <c r="D6" s="24" t="s">
        <v>205</v>
      </c>
      <c r="E6" s="24" t="s">
        <v>205</v>
      </c>
      <c r="F6" s="24" t="s">
        <v>205</v>
      </c>
      <c r="G6" s="25" t="s">
        <v>205</v>
      </c>
      <c r="I6" s="23" t="s">
        <v>206</v>
      </c>
      <c r="J6" s="24" t="s">
        <v>206</v>
      </c>
      <c r="K6" s="24" t="s">
        <v>206</v>
      </c>
      <c r="L6" s="24" t="s">
        <v>206</v>
      </c>
      <c r="M6" s="25" t="s">
        <v>206</v>
      </c>
      <c r="O6" s="23" t="s">
        <v>207</v>
      </c>
      <c r="P6" s="24" t="s">
        <v>207</v>
      </c>
      <c r="Q6" s="24" t="s">
        <v>207</v>
      </c>
      <c r="R6" s="24" t="s">
        <v>207</v>
      </c>
      <c r="S6" s="25" t="s">
        <v>207</v>
      </c>
    </row>
    <row r="7" spans="1:19" ht="30" x14ac:dyDescent="0.45">
      <c r="A7" s="44" t="s">
        <v>208</v>
      </c>
      <c r="B7" s="14"/>
      <c r="C7" s="45" t="s">
        <v>209</v>
      </c>
      <c r="D7" s="14"/>
      <c r="E7" s="45" t="s">
        <v>26</v>
      </c>
      <c r="F7" s="14"/>
      <c r="G7" s="46" t="s">
        <v>27</v>
      </c>
      <c r="I7" s="44" t="s">
        <v>210</v>
      </c>
      <c r="J7" s="14"/>
      <c r="K7" s="45" t="s">
        <v>211</v>
      </c>
      <c r="L7" s="14"/>
      <c r="M7" s="46" t="s">
        <v>212</v>
      </c>
      <c r="O7" s="44" t="s">
        <v>210</v>
      </c>
      <c r="P7" s="14"/>
      <c r="Q7" s="45" t="s">
        <v>211</v>
      </c>
      <c r="R7" s="14"/>
      <c r="S7" s="46" t="s">
        <v>212</v>
      </c>
    </row>
    <row r="8" spans="1:19" ht="21" x14ac:dyDescent="0.55000000000000004">
      <c r="A8" s="87" t="s">
        <v>213</v>
      </c>
      <c r="B8" s="14"/>
      <c r="C8" s="18" t="s">
        <v>214</v>
      </c>
      <c r="D8" s="14"/>
      <c r="E8" s="14" t="s">
        <v>215</v>
      </c>
      <c r="F8" s="14"/>
      <c r="G8" s="79">
        <v>17</v>
      </c>
      <c r="I8" s="88">
        <v>0</v>
      </c>
      <c r="J8" s="14"/>
      <c r="K8" s="18" t="s">
        <v>214</v>
      </c>
      <c r="L8" s="14"/>
      <c r="M8" s="89">
        <v>0</v>
      </c>
      <c r="O8" s="88">
        <v>10406251141</v>
      </c>
      <c r="P8" s="14"/>
      <c r="Q8" s="18" t="s">
        <v>214</v>
      </c>
      <c r="R8" s="14"/>
      <c r="S8" s="89">
        <v>10406251141</v>
      </c>
    </row>
    <row r="9" spans="1:19" ht="21" x14ac:dyDescent="0.55000000000000004">
      <c r="A9" s="87" t="s">
        <v>77</v>
      </c>
      <c r="B9" s="14"/>
      <c r="C9" s="18" t="s">
        <v>214</v>
      </c>
      <c r="D9" s="14"/>
      <c r="E9" s="14" t="s">
        <v>79</v>
      </c>
      <c r="F9" s="14"/>
      <c r="G9" s="79">
        <v>16</v>
      </c>
      <c r="I9" s="90">
        <v>4078556257</v>
      </c>
      <c r="J9" s="14"/>
      <c r="K9" s="18" t="s">
        <v>214</v>
      </c>
      <c r="L9" s="14"/>
      <c r="M9" s="91">
        <v>4078556257</v>
      </c>
      <c r="O9" s="90">
        <v>8676308087</v>
      </c>
      <c r="P9" s="14"/>
      <c r="Q9" s="18" t="s">
        <v>214</v>
      </c>
      <c r="R9" s="14"/>
      <c r="S9" s="91">
        <v>8676308087</v>
      </c>
    </row>
    <row r="10" spans="1:19" ht="21" x14ac:dyDescent="0.55000000000000004">
      <c r="A10" s="87" t="s">
        <v>216</v>
      </c>
      <c r="B10" s="14"/>
      <c r="C10" s="18" t="s">
        <v>214</v>
      </c>
      <c r="D10" s="14"/>
      <c r="E10" s="14" t="s">
        <v>217</v>
      </c>
      <c r="F10" s="14"/>
      <c r="G10" s="79">
        <v>15</v>
      </c>
      <c r="I10" s="88">
        <v>0</v>
      </c>
      <c r="J10" s="14"/>
      <c r="K10" s="18" t="s">
        <v>214</v>
      </c>
      <c r="L10" s="14"/>
      <c r="M10" s="89">
        <v>0</v>
      </c>
      <c r="O10" s="88">
        <v>4339863013</v>
      </c>
      <c r="P10" s="14"/>
      <c r="Q10" s="18" t="s">
        <v>214</v>
      </c>
      <c r="R10" s="14"/>
      <c r="S10" s="89">
        <v>4339863013</v>
      </c>
    </row>
    <row r="11" spans="1:19" ht="21" x14ac:dyDescent="0.55000000000000004">
      <c r="A11" s="87" t="s">
        <v>29</v>
      </c>
      <c r="B11" s="14"/>
      <c r="C11" s="18" t="s">
        <v>214</v>
      </c>
      <c r="D11" s="14"/>
      <c r="E11" s="14" t="s">
        <v>32</v>
      </c>
      <c r="F11" s="14"/>
      <c r="G11" s="79">
        <v>16</v>
      </c>
      <c r="I11" s="90">
        <v>13895357602</v>
      </c>
      <c r="J11" s="14"/>
      <c r="K11" s="18" t="s">
        <v>214</v>
      </c>
      <c r="L11" s="14"/>
      <c r="M11" s="91">
        <v>13895357602</v>
      </c>
      <c r="O11" s="90">
        <v>30420367819</v>
      </c>
      <c r="P11" s="14"/>
      <c r="Q11" s="18" t="s">
        <v>214</v>
      </c>
      <c r="R11" s="14"/>
      <c r="S11" s="91">
        <v>30420367819</v>
      </c>
    </row>
    <row r="12" spans="1:19" ht="21" x14ac:dyDescent="0.55000000000000004">
      <c r="A12" s="87" t="s">
        <v>81</v>
      </c>
      <c r="B12" s="14"/>
      <c r="C12" s="18" t="s">
        <v>214</v>
      </c>
      <c r="D12" s="14"/>
      <c r="E12" s="14" t="s">
        <v>83</v>
      </c>
      <c r="F12" s="14"/>
      <c r="G12" s="79">
        <v>17</v>
      </c>
      <c r="I12" s="88">
        <v>5925933324</v>
      </c>
      <c r="J12" s="14"/>
      <c r="K12" s="18" t="s">
        <v>214</v>
      </c>
      <c r="L12" s="14"/>
      <c r="M12" s="89">
        <v>5925933324</v>
      </c>
      <c r="O12" s="88">
        <v>12961156404</v>
      </c>
      <c r="P12" s="14"/>
      <c r="Q12" s="18" t="s">
        <v>214</v>
      </c>
      <c r="R12" s="14"/>
      <c r="S12" s="89">
        <v>12961156404</v>
      </c>
    </row>
    <row r="13" spans="1:19" ht="21" x14ac:dyDescent="0.55000000000000004">
      <c r="A13" s="87" t="s">
        <v>112</v>
      </c>
      <c r="B13" s="14"/>
      <c r="C13" s="18">
        <v>2</v>
      </c>
      <c r="D13" s="14"/>
      <c r="E13" s="14" t="s">
        <v>214</v>
      </c>
      <c r="F13" s="14"/>
      <c r="G13" s="79">
        <v>0</v>
      </c>
      <c r="I13" s="90">
        <v>4247</v>
      </c>
      <c r="J13" s="14"/>
      <c r="K13" s="18">
        <v>0</v>
      </c>
      <c r="L13" s="14"/>
      <c r="M13" s="91">
        <v>4247</v>
      </c>
      <c r="O13" s="90">
        <v>19934</v>
      </c>
      <c r="P13" s="14"/>
      <c r="Q13" s="18">
        <v>0</v>
      </c>
      <c r="R13" s="14"/>
      <c r="S13" s="91">
        <v>19934</v>
      </c>
    </row>
    <row r="14" spans="1:19" ht="21" x14ac:dyDescent="0.55000000000000004">
      <c r="A14" s="87" t="s">
        <v>116</v>
      </c>
      <c r="B14" s="14"/>
      <c r="C14" s="18">
        <v>2</v>
      </c>
      <c r="D14" s="14"/>
      <c r="E14" s="14" t="s">
        <v>214</v>
      </c>
      <c r="F14" s="14"/>
      <c r="G14" s="79">
        <v>0</v>
      </c>
      <c r="I14" s="88">
        <v>33972</v>
      </c>
      <c r="J14" s="14"/>
      <c r="K14" s="18">
        <v>0</v>
      </c>
      <c r="L14" s="14"/>
      <c r="M14" s="89">
        <v>33972</v>
      </c>
      <c r="O14" s="88">
        <v>2284560</v>
      </c>
      <c r="P14" s="14"/>
      <c r="Q14" s="18">
        <v>0</v>
      </c>
      <c r="R14" s="14"/>
      <c r="S14" s="89">
        <v>2284560</v>
      </c>
    </row>
    <row r="15" spans="1:19" ht="21" x14ac:dyDescent="0.55000000000000004">
      <c r="A15" s="87" t="s">
        <v>121</v>
      </c>
      <c r="B15" s="14"/>
      <c r="C15" s="18">
        <v>2</v>
      </c>
      <c r="D15" s="14"/>
      <c r="E15" s="14" t="s">
        <v>214</v>
      </c>
      <c r="F15" s="14"/>
      <c r="G15" s="79">
        <v>0</v>
      </c>
      <c r="I15" s="90">
        <v>5096</v>
      </c>
      <c r="J15" s="14"/>
      <c r="K15" s="18">
        <v>0</v>
      </c>
      <c r="L15" s="14"/>
      <c r="M15" s="91">
        <v>5096</v>
      </c>
      <c r="O15" s="90">
        <v>789716</v>
      </c>
      <c r="P15" s="14"/>
      <c r="Q15" s="18">
        <v>0</v>
      </c>
      <c r="R15" s="14"/>
      <c r="S15" s="91">
        <v>789716</v>
      </c>
    </row>
    <row r="16" spans="1:19" ht="21" x14ac:dyDescent="0.55000000000000004">
      <c r="A16" s="87" t="s">
        <v>123</v>
      </c>
      <c r="B16" s="14"/>
      <c r="C16" s="18">
        <v>2</v>
      </c>
      <c r="D16" s="14"/>
      <c r="E16" s="14" t="s">
        <v>214</v>
      </c>
      <c r="F16" s="14"/>
      <c r="G16" s="79">
        <v>0</v>
      </c>
      <c r="I16" s="88">
        <v>35191</v>
      </c>
      <c r="J16" s="14"/>
      <c r="K16" s="18">
        <v>0</v>
      </c>
      <c r="L16" s="14"/>
      <c r="M16" s="89">
        <v>35191</v>
      </c>
      <c r="O16" s="88">
        <v>49957</v>
      </c>
      <c r="P16" s="14"/>
      <c r="Q16" s="18">
        <v>0</v>
      </c>
      <c r="R16" s="14"/>
      <c r="S16" s="89">
        <v>49957</v>
      </c>
    </row>
    <row r="17" spans="1:19" ht="21" x14ac:dyDescent="0.55000000000000004">
      <c r="A17" s="87" t="s">
        <v>218</v>
      </c>
      <c r="B17" s="14"/>
      <c r="C17" s="18">
        <v>4</v>
      </c>
      <c r="D17" s="14"/>
      <c r="E17" s="14" t="s">
        <v>214</v>
      </c>
      <c r="F17" s="14"/>
      <c r="G17" s="79">
        <v>21.5</v>
      </c>
      <c r="I17" s="90">
        <v>0</v>
      </c>
      <c r="J17" s="14"/>
      <c r="K17" s="18">
        <v>0</v>
      </c>
      <c r="L17" s="14"/>
      <c r="M17" s="91">
        <v>0</v>
      </c>
      <c r="O17" s="90">
        <v>28317857533</v>
      </c>
      <c r="P17" s="14"/>
      <c r="Q17" s="18">
        <v>0</v>
      </c>
      <c r="R17" s="14"/>
      <c r="S17" s="91">
        <v>28317857533</v>
      </c>
    </row>
    <row r="18" spans="1:19" ht="21" x14ac:dyDescent="0.55000000000000004">
      <c r="A18" s="87" t="s">
        <v>112</v>
      </c>
      <c r="B18" s="14"/>
      <c r="C18" s="18">
        <v>6</v>
      </c>
      <c r="D18" s="14"/>
      <c r="E18" s="14" t="s">
        <v>214</v>
      </c>
      <c r="F18" s="14"/>
      <c r="G18" s="79">
        <v>21.5</v>
      </c>
      <c r="I18" s="88">
        <v>0</v>
      </c>
      <c r="J18" s="14"/>
      <c r="K18" s="18">
        <v>0</v>
      </c>
      <c r="L18" s="14"/>
      <c r="M18" s="89">
        <v>0</v>
      </c>
      <c r="O18" s="88">
        <v>4354191780</v>
      </c>
      <c r="P18" s="14"/>
      <c r="Q18" s="18">
        <v>0</v>
      </c>
      <c r="R18" s="14"/>
      <c r="S18" s="89">
        <v>4354191780</v>
      </c>
    </row>
    <row r="19" spans="1:19" ht="21" x14ac:dyDescent="0.55000000000000004">
      <c r="A19" s="87" t="s">
        <v>112</v>
      </c>
      <c r="B19" s="14"/>
      <c r="C19" s="18">
        <v>6</v>
      </c>
      <c r="D19" s="14"/>
      <c r="E19" s="14" t="s">
        <v>214</v>
      </c>
      <c r="F19" s="14"/>
      <c r="G19" s="79">
        <v>21.5</v>
      </c>
      <c r="I19" s="90">
        <v>0</v>
      </c>
      <c r="J19" s="14"/>
      <c r="K19" s="18">
        <v>0</v>
      </c>
      <c r="L19" s="14"/>
      <c r="M19" s="91">
        <v>0</v>
      </c>
      <c r="O19" s="90">
        <v>4430136986</v>
      </c>
      <c r="P19" s="14"/>
      <c r="Q19" s="18">
        <v>0</v>
      </c>
      <c r="R19" s="14"/>
      <c r="S19" s="91">
        <v>4430136986</v>
      </c>
    </row>
    <row r="20" spans="1:19" ht="21" x14ac:dyDescent="0.55000000000000004">
      <c r="A20" s="87" t="s">
        <v>112</v>
      </c>
      <c r="B20" s="14"/>
      <c r="C20" s="18">
        <v>6</v>
      </c>
      <c r="D20" s="14"/>
      <c r="E20" s="14" t="s">
        <v>214</v>
      </c>
      <c r="F20" s="14"/>
      <c r="G20" s="79">
        <v>21.5</v>
      </c>
      <c r="I20" s="88">
        <v>1269089036</v>
      </c>
      <c r="J20" s="14"/>
      <c r="K20" s="18">
        <v>727589</v>
      </c>
      <c r="L20" s="14"/>
      <c r="M20" s="89">
        <v>1268361447</v>
      </c>
      <c r="O20" s="88">
        <v>7678461618</v>
      </c>
      <c r="P20" s="14"/>
      <c r="Q20" s="18">
        <v>5014816</v>
      </c>
      <c r="R20" s="14"/>
      <c r="S20" s="89">
        <v>7673446802</v>
      </c>
    </row>
    <row r="21" spans="1:19" ht="21" x14ac:dyDescent="0.55000000000000004">
      <c r="A21" s="87" t="s">
        <v>112</v>
      </c>
      <c r="B21" s="14"/>
      <c r="C21" s="18">
        <v>7</v>
      </c>
      <c r="D21" s="14"/>
      <c r="E21" s="14" t="s">
        <v>214</v>
      </c>
      <c r="F21" s="14"/>
      <c r="G21" s="79">
        <v>21.5</v>
      </c>
      <c r="I21" s="90">
        <v>4470957557</v>
      </c>
      <c r="J21" s="14"/>
      <c r="K21" s="18">
        <v>382212</v>
      </c>
      <c r="L21" s="14"/>
      <c r="M21" s="91">
        <v>4470575345</v>
      </c>
      <c r="O21" s="90">
        <v>16160280804</v>
      </c>
      <c r="P21" s="14"/>
      <c r="Q21" s="18">
        <v>14168194</v>
      </c>
      <c r="R21" s="14"/>
      <c r="S21" s="91">
        <v>16146112610</v>
      </c>
    </row>
    <row r="22" spans="1:19" ht="21" x14ac:dyDescent="0.55000000000000004">
      <c r="A22" s="87" t="s">
        <v>123</v>
      </c>
      <c r="B22" s="14"/>
      <c r="C22" s="18">
        <v>14</v>
      </c>
      <c r="D22" s="14"/>
      <c r="E22" s="14" t="s">
        <v>214</v>
      </c>
      <c r="F22" s="14"/>
      <c r="G22" s="79">
        <v>21.5</v>
      </c>
      <c r="I22" s="88">
        <v>0</v>
      </c>
      <c r="J22" s="14"/>
      <c r="K22" s="18">
        <v>0</v>
      </c>
      <c r="L22" s="14"/>
      <c r="M22" s="89">
        <v>0</v>
      </c>
      <c r="O22" s="88">
        <v>25816438350</v>
      </c>
      <c r="P22" s="14"/>
      <c r="Q22" s="18">
        <v>0</v>
      </c>
      <c r="R22" s="14"/>
      <c r="S22" s="89">
        <v>25816438350</v>
      </c>
    </row>
    <row r="23" spans="1:19" ht="21" x14ac:dyDescent="0.55000000000000004">
      <c r="A23" s="87" t="s">
        <v>123</v>
      </c>
      <c r="B23" s="14"/>
      <c r="C23" s="18">
        <v>14</v>
      </c>
      <c r="D23" s="14"/>
      <c r="E23" s="14" t="s">
        <v>214</v>
      </c>
      <c r="F23" s="14"/>
      <c r="G23" s="79">
        <v>21.5</v>
      </c>
      <c r="I23" s="90">
        <v>0</v>
      </c>
      <c r="J23" s="14"/>
      <c r="K23" s="18">
        <v>0</v>
      </c>
      <c r="L23" s="14"/>
      <c r="M23" s="91">
        <v>0</v>
      </c>
      <c r="O23" s="90">
        <v>4216739718</v>
      </c>
      <c r="P23" s="14"/>
      <c r="Q23" s="18">
        <v>0</v>
      </c>
      <c r="R23" s="14"/>
      <c r="S23" s="91">
        <v>4216739718</v>
      </c>
    </row>
    <row r="24" spans="1:19" ht="21" x14ac:dyDescent="0.55000000000000004">
      <c r="A24" s="87" t="s">
        <v>123</v>
      </c>
      <c r="B24" s="14"/>
      <c r="C24" s="18">
        <v>14</v>
      </c>
      <c r="D24" s="14"/>
      <c r="E24" s="14" t="s">
        <v>214</v>
      </c>
      <c r="F24" s="14"/>
      <c r="G24" s="79">
        <v>21.5</v>
      </c>
      <c r="I24" s="88">
        <v>0</v>
      </c>
      <c r="J24" s="14"/>
      <c r="K24" s="18">
        <v>0</v>
      </c>
      <c r="L24" s="14"/>
      <c r="M24" s="89">
        <v>0</v>
      </c>
      <c r="O24" s="88">
        <v>4876438350</v>
      </c>
      <c r="P24" s="14"/>
      <c r="Q24" s="18">
        <v>0</v>
      </c>
      <c r="R24" s="14"/>
      <c r="S24" s="89">
        <v>4876438350</v>
      </c>
    </row>
    <row r="25" spans="1:19" ht="21" x14ac:dyDescent="0.55000000000000004">
      <c r="A25" s="87" t="s">
        <v>123</v>
      </c>
      <c r="B25" s="14"/>
      <c r="C25" s="18">
        <v>14</v>
      </c>
      <c r="D25" s="14"/>
      <c r="E25" s="14" t="s">
        <v>214</v>
      </c>
      <c r="F25" s="14"/>
      <c r="G25" s="79">
        <v>21.5</v>
      </c>
      <c r="I25" s="90">
        <v>1335205513</v>
      </c>
      <c r="J25" s="14"/>
      <c r="K25" s="18">
        <v>1545967</v>
      </c>
      <c r="L25" s="14"/>
      <c r="M25" s="91">
        <v>1333659546</v>
      </c>
      <c r="O25" s="90">
        <v>8429342491</v>
      </c>
      <c r="P25" s="14"/>
      <c r="Q25" s="18">
        <v>6644587</v>
      </c>
      <c r="R25" s="14"/>
      <c r="S25" s="91">
        <v>8422697904</v>
      </c>
    </row>
    <row r="26" spans="1:19" ht="21" x14ac:dyDescent="0.55000000000000004">
      <c r="A26" s="87" t="s">
        <v>123</v>
      </c>
      <c r="B26" s="14"/>
      <c r="C26" s="18">
        <v>14</v>
      </c>
      <c r="D26" s="14"/>
      <c r="E26" s="14" t="s">
        <v>214</v>
      </c>
      <c r="F26" s="14"/>
      <c r="G26" s="79">
        <v>21.5</v>
      </c>
      <c r="I26" s="88">
        <v>4542164380</v>
      </c>
      <c r="J26" s="14"/>
      <c r="K26" s="18">
        <v>-267783</v>
      </c>
      <c r="L26" s="14"/>
      <c r="M26" s="89">
        <v>4542432163</v>
      </c>
      <c r="O26" s="88">
        <v>16078684904</v>
      </c>
      <c r="P26" s="14"/>
      <c r="Q26" s="18">
        <v>18897589</v>
      </c>
      <c r="R26" s="14"/>
      <c r="S26" s="89">
        <v>16059787315</v>
      </c>
    </row>
    <row r="27" spans="1:19" ht="21" x14ac:dyDescent="0.55000000000000004">
      <c r="A27" s="87" t="s">
        <v>123</v>
      </c>
      <c r="B27" s="14"/>
      <c r="C27" s="18">
        <v>14</v>
      </c>
      <c r="D27" s="14"/>
      <c r="E27" s="14" t="s">
        <v>214</v>
      </c>
      <c r="F27" s="14"/>
      <c r="G27" s="79">
        <v>21.5</v>
      </c>
      <c r="I27" s="90">
        <v>651397275</v>
      </c>
      <c r="J27" s="14"/>
      <c r="K27" s="18">
        <v>-89635</v>
      </c>
      <c r="L27" s="14"/>
      <c r="M27" s="91">
        <v>651486910</v>
      </c>
      <c r="O27" s="90">
        <v>889068483</v>
      </c>
      <c r="P27" s="14"/>
      <c r="Q27" s="18">
        <v>529962</v>
      </c>
      <c r="R27" s="14"/>
      <c r="S27" s="91">
        <v>888538521</v>
      </c>
    </row>
    <row r="28" spans="1:19" ht="21" x14ac:dyDescent="0.55000000000000004">
      <c r="A28" s="87" t="s">
        <v>121</v>
      </c>
      <c r="B28" s="14"/>
      <c r="C28" s="18">
        <v>4</v>
      </c>
      <c r="D28" s="14"/>
      <c r="E28" s="14" t="s">
        <v>214</v>
      </c>
      <c r="F28" s="14"/>
      <c r="G28" s="79">
        <v>21.5</v>
      </c>
      <c r="I28" s="88">
        <v>5047139698</v>
      </c>
      <c r="J28" s="14"/>
      <c r="K28" s="18">
        <v>-81882</v>
      </c>
      <c r="L28" s="14"/>
      <c r="M28" s="89">
        <v>5047221580</v>
      </c>
      <c r="O28" s="88">
        <v>39382152252</v>
      </c>
      <c r="P28" s="14"/>
      <c r="Q28" s="18">
        <v>2558056</v>
      </c>
      <c r="R28" s="14"/>
      <c r="S28" s="89">
        <v>39379594196</v>
      </c>
    </row>
    <row r="29" spans="1:19" ht="21" x14ac:dyDescent="0.55000000000000004">
      <c r="A29" s="87" t="s">
        <v>116</v>
      </c>
      <c r="B29" s="14"/>
      <c r="C29" s="18">
        <v>5</v>
      </c>
      <c r="D29" s="14"/>
      <c r="E29" s="14" t="s">
        <v>214</v>
      </c>
      <c r="F29" s="14"/>
      <c r="G29" s="79">
        <v>21.5</v>
      </c>
      <c r="I29" s="90">
        <v>1846071959</v>
      </c>
      <c r="J29" s="14"/>
      <c r="K29" s="18">
        <v>-3686052</v>
      </c>
      <c r="L29" s="14"/>
      <c r="M29" s="91">
        <v>1849758011</v>
      </c>
      <c r="O29" s="90">
        <v>23592762331</v>
      </c>
      <c r="P29" s="14"/>
      <c r="Q29" s="18">
        <v>0</v>
      </c>
      <c r="R29" s="14"/>
      <c r="S29" s="91">
        <v>23592762331</v>
      </c>
    </row>
    <row r="30" spans="1:19" ht="21" x14ac:dyDescent="0.55000000000000004">
      <c r="A30" s="87" t="s">
        <v>116</v>
      </c>
      <c r="B30" s="14"/>
      <c r="C30" s="18">
        <v>9</v>
      </c>
      <c r="D30" s="14"/>
      <c r="E30" s="14" t="s">
        <v>214</v>
      </c>
      <c r="F30" s="14"/>
      <c r="G30" s="79">
        <v>21.5</v>
      </c>
      <c r="I30" s="88">
        <v>1325784225</v>
      </c>
      <c r="J30" s="14"/>
      <c r="K30" s="18">
        <v>-6075901</v>
      </c>
      <c r="L30" s="14"/>
      <c r="M30" s="89">
        <v>1331860126</v>
      </c>
      <c r="O30" s="88">
        <v>3996738042</v>
      </c>
      <c r="P30" s="14"/>
      <c r="Q30" s="18">
        <v>0</v>
      </c>
      <c r="R30" s="14"/>
      <c r="S30" s="89">
        <v>3996738042</v>
      </c>
    </row>
    <row r="31" spans="1:19" ht="21" x14ac:dyDescent="0.55000000000000004">
      <c r="A31" s="87" t="s">
        <v>116</v>
      </c>
      <c r="B31" s="14"/>
      <c r="C31" s="18">
        <v>18</v>
      </c>
      <c r="D31" s="14"/>
      <c r="E31" s="14" t="s">
        <v>214</v>
      </c>
      <c r="F31" s="14"/>
      <c r="G31" s="79">
        <v>18</v>
      </c>
      <c r="I31" s="90">
        <v>24460271</v>
      </c>
      <c r="J31" s="14"/>
      <c r="K31" s="18">
        <v>-5978</v>
      </c>
      <c r="L31" s="14"/>
      <c r="M31" s="91">
        <v>24466249</v>
      </c>
      <c r="O31" s="90">
        <v>57599993</v>
      </c>
      <c r="P31" s="14"/>
      <c r="Q31" s="18">
        <v>84274</v>
      </c>
      <c r="R31" s="14"/>
      <c r="S31" s="91">
        <v>57515719</v>
      </c>
    </row>
    <row r="32" spans="1:19" ht="21" x14ac:dyDescent="0.55000000000000004">
      <c r="A32" s="87" t="s">
        <v>121</v>
      </c>
      <c r="B32" s="14"/>
      <c r="C32" s="18">
        <v>16</v>
      </c>
      <c r="D32" s="14"/>
      <c r="E32" s="14" t="s">
        <v>214</v>
      </c>
      <c r="F32" s="14"/>
      <c r="G32" s="79">
        <v>20</v>
      </c>
      <c r="I32" s="88">
        <v>5955397259</v>
      </c>
      <c r="J32" s="14"/>
      <c r="K32" s="18">
        <v>-15861303</v>
      </c>
      <c r="L32" s="14"/>
      <c r="M32" s="89">
        <v>5971258562</v>
      </c>
      <c r="O32" s="88">
        <v>8837041094</v>
      </c>
      <c r="P32" s="14"/>
      <c r="Q32" s="18">
        <v>9182859</v>
      </c>
      <c r="R32" s="14"/>
      <c r="S32" s="89">
        <v>8827858235</v>
      </c>
    </row>
    <row r="33" spans="1:19" ht="21" x14ac:dyDescent="0.55000000000000004">
      <c r="A33" s="87" t="s">
        <v>116</v>
      </c>
      <c r="B33" s="14"/>
      <c r="C33" s="18">
        <v>16</v>
      </c>
      <c r="D33" s="14"/>
      <c r="E33" s="14" t="s">
        <v>214</v>
      </c>
      <c r="F33" s="14"/>
      <c r="G33" s="79">
        <v>20</v>
      </c>
      <c r="I33" s="90">
        <v>3598589399</v>
      </c>
      <c r="J33" s="14"/>
      <c r="K33" s="18">
        <v>-17408717</v>
      </c>
      <c r="L33" s="14"/>
      <c r="M33" s="91">
        <v>3615998116</v>
      </c>
      <c r="O33" s="90">
        <v>5776194869</v>
      </c>
      <c r="P33" s="14"/>
      <c r="Q33" s="18">
        <v>1516697</v>
      </c>
      <c r="R33" s="14"/>
      <c r="S33" s="91">
        <v>5774678172</v>
      </c>
    </row>
    <row r="34" spans="1:19" ht="21" x14ac:dyDescent="0.55000000000000004">
      <c r="A34" s="87" t="s">
        <v>145</v>
      </c>
      <c r="B34" s="14"/>
      <c r="C34" s="18">
        <v>18</v>
      </c>
      <c r="D34" s="14"/>
      <c r="E34" s="14" t="s">
        <v>214</v>
      </c>
      <c r="F34" s="14"/>
      <c r="G34" s="79">
        <v>0</v>
      </c>
      <c r="I34" s="90">
        <v>41429</v>
      </c>
      <c r="J34" s="14"/>
      <c r="K34" s="18">
        <v>0</v>
      </c>
      <c r="L34" s="14"/>
      <c r="M34" s="91">
        <v>41429</v>
      </c>
      <c r="O34" s="90">
        <v>41429</v>
      </c>
      <c r="P34" s="14"/>
      <c r="Q34" s="18">
        <v>0</v>
      </c>
      <c r="R34" s="14"/>
      <c r="S34" s="91">
        <v>41429</v>
      </c>
    </row>
    <row r="35" spans="1:19" ht="21" x14ac:dyDescent="0.55000000000000004">
      <c r="A35" s="87" t="s">
        <v>145</v>
      </c>
      <c r="B35" s="14"/>
      <c r="C35" s="18">
        <v>18</v>
      </c>
      <c r="D35" s="14"/>
      <c r="E35" s="14" t="s">
        <v>214</v>
      </c>
      <c r="F35" s="14"/>
      <c r="G35" s="79">
        <v>20</v>
      </c>
      <c r="I35" s="88">
        <v>5775342439</v>
      </c>
      <c r="J35" s="14"/>
      <c r="K35" s="18">
        <v>1410149</v>
      </c>
      <c r="L35" s="14"/>
      <c r="M35" s="89">
        <v>5773932290</v>
      </c>
      <c r="O35" s="88">
        <v>8383561605</v>
      </c>
      <c r="P35" s="14"/>
      <c r="Q35" s="18">
        <v>26883803</v>
      </c>
      <c r="R35" s="14"/>
      <c r="S35" s="89">
        <v>8356677802</v>
      </c>
    </row>
    <row r="36" spans="1:19" ht="21" x14ac:dyDescent="0.55000000000000004">
      <c r="A36" s="87" t="s">
        <v>150</v>
      </c>
      <c r="B36" s="14"/>
      <c r="C36" s="18">
        <v>22</v>
      </c>
      <c r="D36" s="14"/>
      <c r="E36" s="14" t="s">
        <v>214</v>
      </c>
      <c r="F36" s="14"/>
      <c r="G36" s="79">
        <v>21</v>
      </c>
      <c r="I36" s="90">
        <v>3267542446</v>
      </c>
      <c r="J36" s="14"/>
      <c r="K36" s="18">
        <v>-1110921</v>
      </c>
      <c r="L36" s="14"/>
      <c r="M36" s="91">
        <v>3268653367</v>
      </c>
      <c r="O36" s="90">
        <v>4219325728</v>
      </c>
      <c r="P36" s="14"/>
      <c r="Q36" s="18">
        <v>10785726</v>
      </c>
      <c r="R36" s="14"/>
      <c r="S36" s="91">
        <v>4208540002</v>
      </c>
    </row>
    <row r="37" spans="1:19" ht="21" x14ac:dyDescent="0.55000000000000004">
      <c r="A37" s="87" t="s">
        <v>154</v>
      </c>
      <c r="B37" s="14"/>
      <c r="C37" s="18">
        <v>22</v>
      </c>
      <c r="D37" s="14"/>
      <c r="E37" s="14" t="s">
        <v>214</v>
      </c>
      <c r="F37" s="14"/>
      <c r="G37" s="79">
        <v>20</v>
      </c>
      <c r="I37" s="90">
        <v>2668208219</v>
      </c>
      <c r="J37" s="14"/>
      <c r="K37" s="18">
        <v>0</v>
      </c>
      <c r="L37" s="14"/>
      <c r="M37" s="91">
        <v>2668208219</v>
      </c>
      <c r="O37" s="90">
        <v>3372427394</v>
      </c>
      <c r="P37" s="14"/>
      <c r="Q37" s="18">
        <v>8388101</v>
      </c>
      <c r="R37" s="14"/>
      <c r="S37" s="91">
        <v>3364039293</v>
      </c>
    </row>
    <row r="38" spans="1:19" ht="21" x14ac:dyDescent="0.55000000000000004">
      <c r="A38" s="87" t="s">
        <v>121</v>
      </c>
      <c r="B38" s="14"/>
      <c r="C38" s="18">
        <v>29</v>
      </c>
      <c r="D38" s="14"/>
      <c r="E38" s="14" t="s">
        <v>214</v>
      </c>
      <c r="F38" s="14"/>
      <c r="G38" s="79">
        <v>21.5</v>
      </c>
      <c r="I38" s="88">
        <v>2191232861</v>
      </c>
      <c r="J38" s="14"/>
      <c r="K38" s="18">
        <v>4997174</v>
      </c>
      <c r="L38" s="14"/>
      <c r="M38" s="89">
        <v>2186235687</v>
      </c>
      <c r="O38" s="88">
        <v>2332602723</v>
      </c>
      <c r="P38" s="14"/>
      <c r="Q38" s="18">
        <v>7371522</v>
      </c>
      <c r="R38" s="14"/>
      <c r="S38" s="89">
        <v>2325231201</v>
      </c>
    </row>
    <row r="39" spans="1:19" ht="21" x14ac:dyDescent="0.55000000000000004">
      <c r="A39" s="87" t="s">
        <v>145</v>
      </c>
      <c r="B39" s="14"/>
      <c r="C39" s="18">
        <v>29</v>
      </c>
      <c r="D39" s="14"/>
      <c r="E39" s="14" t="s">
        <v>214</v>
      </c>
      <c r="F39" s="14"/>
      <c r="G39" s="79">
        <v>21.5</v>
      </c>
      <c r="I39" s="90">
        <v>2242191780</v>
      </c>
      <c r="J39" s="14"/>
      <c r="K39" s="18">
        <v>0</v>
      </c>
      <c r="L39" s="14"/>
      <c r="M39" s="91">
        <v>2242191780</v>
      </c>
      <c r="O39" s="90">
        <v>2383561642</v>
      </c>
      <c r="P39" s="14"/>
      <c r="Q39" s="18">
        <v>2374348</v>
      </c>
      <c r="R39" s="14"/>
      <c r="S39" s="91">
        <v>2381187294</v>
      </c>
    </row>
    <row r="40" spans="1:19" ht="21" x14ac:dyDescent="0.55000000000000004">
      <c r="A40" s="87" t="s">
        <v>116</v>
      </c>
      <c r="B40" s="14"/>
      <c r="C40" s="18">
        <v>29</v>
      </c>
      <c r="D40" s="14"/>
      <c r="E40" s="14" t="s">
        <v>214</v>
      </c>
      <c r="F40" s="14"/>
      <c r="G40" s="79">
        <v>21</v>
      </c>
      <c r="I40" s="90">
        <v>2158109578</v>
      </c>
      <c r="J40" s="14"/>
      <c r="K40" s="18">
        <v>1142484</v>
      </c>
      <c r="L40" s="14"/>
      <c r="M40" s="91">
        <v>2156967094</v>
      </c>
      <c r="O40" s="90">
        <v>2297342454</v>
      </c>
      <c r="P40" s="14"/>
      <c r="Q40" s="18">
        <v>3427450</v>
      </c>
      <c r="R40" s="14"/>
      <c r="S40" s="91">
        <v>2293915004</v>
      </c>
    </row>
    <row r="41" spans="1:19" ht="21" x14ac:dyDescent="0.55000000000000004">
      <c r="A41" s="87" t="s">
        <v>121</v>
      </c>
      <c r="B41" s="14"/>
      <c r="C41" s="18">
        <v>7</v>
      </c>
      <c r="D41" s="14"/>
      <c r="E41" s="14" t="s">
        <v>214</v>
      </c>
      <c r="F41" s="14"/>
      <c r="G41" s="79">
        <v>21.5</v>
      </c>
      <c r="I41" s="88">
        <v>2177095872</v>
      </c>
      <c r="J41" s="14"/>
      <c r="K41" s="18">
        <v>8939931</v>
      </c>
      <c r="L41" s="14"/>
      <c r="M41" s="89">
        <v>2168155941</v>
      </c>
      <c r="O41" s="88">
        <v>2177095872</v>
      </c>
      <c r="P41" s="14"/>
      <c r="Q41" s="18">
        <v>8939931</v>
      </c>
      <c r="R41" s="14"/>
      <c r="S41" s="89">
        <v>2168155941</v>
      </c>
    </row>
    <row r="42" spans="1:19" ht="21" x14ac:dyDescent="0.55000000000000004">
      <c r="A42" s="87" t="s">
        <v>116</v>
      </c>
      <c r="B42" s="14"/>
      <c r="C42" s="18">
        <v>7</v>
      </c>
      <c r="D42" s="14"/>
      <c r="E42" s="14" t="s">
        <v>214</v>
      </c>
      <c r="F42" s="14"/>
      <c r="G42" s="79">
        <v>21.5</v>
      </c>
      <c r="I42" s="90">
        <v>1125304104</v>
      </c>
      <c r="J42" s="14"/>
      <c r="K42" s="18">
        <v>4620899</v>
      </c>
      <c r="L42" s="14"/>
      <c r="M42" s="91">
        <v>1120683205</v>
      </c>
      <c r="O42" s="90">
        <v>1125304104</v>
      </c>
      <c r="P42" s="14"/>
      <c r="Q42" s="18">
        <v>4620899</v>
      </c>
      <c r="R42" s="14"/>
      <c r="S42" s="91">
        <v>1120683205</v>
      </c>
    </row>
    <row r="43" spans="1:19" ht="21" x14ac:dyDescent="0.55000000000000004">
      <c r="A43" s="87" t="s">
        <v>168</v>
      </c>
      <c r="B43" s="14"/>
      <c r="C43" s="18">
        <v>7</v>
      </c>
      <c r="D43" s="14"/>
      <c r="E43" s="14" t="s">
        <v>214</v>
      </c>
      <c r="F43" s="14"/>
      <c r="G43" s="79">
        <v>21.5</v>
      </c>
      <c r="I43" s="90">
        <v>12723287664</v>
      </c>
      <c r="J43" s="14"/>
      <c r="K43" s="18">
        <v>52246348</v>
      </c>
      <c r="L43" s="14"/>
      <c r="M43" s="91">
        <v>12671041316</v>
      </c>
      <c r="O43" s="90">
        <v>12723287664</v>
      </c>
      <c r="P43" s="14"/>
      <c r="Q43" s="18">
        <v>52246348</v>
      </c>
      <c r="R43" s="14"/>
      <c r="S43" s="91">
        <v>12671041316</v>
      </c>
    </row>
    <row r="44" spans="1:19" ht="21" x14ac:dyDescent="0.55000000000000004">
      <c r="A44" s="87" t="s">
        <v>172</v>
      </c>
      <c r="B44" s="14"/>
      <c r="C44" s="18">
        <v>10</v>
      </c>
      <c r="D44" s="14"/>
      <c r="E44" s="14" t="s">
        <v>214</v>
      </c>
      <c r="F44" s="14"/>
      <c r="G44" s="79">
        <v>21.5</v>
      </c>
      <c r="I44" s="88">
        <v>8395426011</v>
      </c>
      <c r="J44" s="14"/>
      <c r="K44" s="18">
        <v>49162920</v>
      </c>
      <c r="L44" s="14"/>
      <c r="M44" s="89">
        <v>8346263091</v>
      </c>
      <c r="O44" s="88">
        <v>8395426011</v>
      </c>
      <c r="P44" s="14"/>
      <c r="Q44" s="18">
        <v>49162920</v>
      </c>
      <c r="R44" s="14"/>
      <c r="S44" s="89">
        <v>8346263091</v>
      </c>
    </row>
    <row r="45" spans="1:19" ht="21" x14ac:dyDescent="0.55000000000000004">
      <c r="A45" s="87" t="s">
        <v>172</v>
      </c>
      <c r="B45" s="14"/>
      <c r="C45" s="18">
        <v>11</v>
      </c>
      <c r="D45" s="14"/>
      <c r="E45" s="14" t="s">
        <v>214</v>
      </c>
      <c r="F45" s="14"/>
      <c r="G45" s="79">
        <v>21.5</v>
      </c>
      <c r="I45" s="90">
        <v>1067813680</v>
      </c>
      <c r="J45" s="14"/>
      <c r="K45" s="18">
        <v>6874306</v>
      </c>
      <c r="L45" s="14"/>
      <c r="M45" s="91">
        <v>1060939374</v>
      </c>
      <c r="O45" s="90">
        <v>1067813680</v>
      </c>
      <c r="P45" s="14"/>
      <c r="Q45" s="18">
        <v>6874306</v>
      </c>
      <c r="R45" s="14"/>
      <c r="S45" s="91">
        <v>1060939374</v>
      </c>
    </row>
    <row r="46" spans="1:19" ht="21" x14ac:dyDescent="0.55000000000000004">
      <c r="A46" s="87" t="s">
        <v>172</v>
      </c>
      <c r="B46" s="14"/>
      <c r="C46" s="18">
        <v>12</v>
      </c>
      <c r="D46" s="14"/>
      <c r="E46" s="14" t="s">
        <v>214</v>
      </c>
      <c r="F46" s="14"/>
      <c r="G46" s="79">
        <v>21.5</v>
      </c>
      <c r="I46" s="88">
        <v>908436835</v>
      </c>
      <c r="J46" s="14"/>
      <c r="K46" s="18">
        <v>6376209</v>
      </c>
      <c r="L46" s="14"/>
      <c r="M46" s="89">
        <v>902060626</v>
      </c>
      <c r="O46" s="88">
        <v>908436835</v>
      </c>
      <c r="P46" s="14"/>
      <c r="Q46" s="18">
        <v>6376209</v>
      </c>
      <c r="R46" s="14"/>
      <c r="S46" s="89">
        <v>902060626</v>
      </c>
    </row>
    <row r="47" spans="1:19" ht="21" x14ac:dyDescent="0.55000000000000004">
      <c r="A47" s="87" t="s">
        <v>183</v>
      </c>
      <c r="B47" s="14"/>
      <c r="C47" s="18">
        <v>18</v>
      </c>
      <c r="D47" s="14"/>
      <c r="E47" s="14" t="s">
        <v>214</v>
      </c>
      <c r="F47" s="14"/>
      <c r="G47" s="79">
        <v>21.5</v>
      </c>
      <c r="I47" s="90">
        <v>581972599</v>
      </c>
      <c r="J47" s="14"/>
      <c r="K47" s="18">
        <v>6105766</v>
      </c>
      <c r="L47" s="14"/>
      <c r="M47" s="91">
        <v>575866833</v>
      </c>
      <c r="O47" s="90">
        <v>581972599</v>
      </c>
      <c r="P47" s="14"/>
      <c r="Q47" s="18">
        <v>6105766</v>
      </c>
      <c r="R47" s="14"/>
      <c r="S47" s="91">
        <v>575866833</v>
      </c>
    </row>
    <row r="48" spans="1:19" ht="21" x14ac:dyDescent="0.55000000000000004">
      <c r="A48" s="87" t="s">
        <v>187</v>
      </c>
      <c r="B48" s="14"/>
      <c r="C48" s="18">
        <v>19</v>
      </c>
      <c r="D48" s="14"/>
      <c r="E48" s="14" t="s">
        <v>214</v>
      </c>
      <c r="F48" s="14"/>
      <c r="G48" s="79">
        <v>21.5</v>
      </c>
      <c r="I48" s="90">
        <v>3534246564</v>
      </c>
      <c r="J48" s="14"/>
      <c r="K48" s="18">
        <v>39116727</v>
      </c>
      <c r="L48" s="14"/>
      <c r="M48" s="91">
        <v>3495129837</v>
      </c>
      <c r="O48" s="90">
        <v>3534246564</v>
      </c>
      <c r="P48" s="14"/>
      <c r="Q48" s="18">
        <v>39116727</v>
      </c>
      <c r="R48" s="14"/>
      <c r="S48" s="91">
        <v>3495129837</v>
      </c>
    </row>
    <row r="49" spans="1:19" ht="21" x14ac:dyDescent="0.55000000000000004">
      <c r="A49" s="87" t="s">
        <v>172</v>
      </c>
      <c r="B49" s="14"/>
      <c r="C49" s="18">
        <v>19</v>
      </c>
      <c r="D49" s="14"/>
      <c r="E49" s="14" t="s">
        <v>214</v>
      </c>
      <c r="F49" s="14"/>
      <c r="G49" s="79">
        <v>21.5</v>
      </c>
      <c r="I49" s="88">
        <v>1979178072</v>
      </c>
      <c r="J49" s="14"/>
      <c r="K49" s="18">
        <v>21905367</v>
      </c>
      <c r="L49" s="14"/>
      <c r="M49" s="89">
        <v>1957272705</v>
      </c>
      <c r="O49" s="88">
        <v>1979178072</v>
      </c>
      <c r="P49" s="14"/>
      <c r="Q49" s="18">
        <v>21905367</v>
      </c>
      <c r="R49" s="14"/>
      <c r="S49" s="89">
        <v>1957272705</v>
      </c>
    </row>
    <row r="50" spans="1:19" ht="21" x14ac:dyDescent="0.55000000000000004">
      <c r="A50" s="87" t="s">
        <v>116</v>
      </c>
      <c r="B50" s="14"/>
      <c r="C50" s="18">
        <v>19</v>
      </c>
      <c r="D50" s="14"/>
      <c r="E50" s="14" t="s">
        <v>214</v>
      </c>
      <c r="F50" s="14"/>
      <c r="G50" s="79">
        <v>21.5</v>
      </c>
      <c r="I50" s="90">
        <v>452305800</v>
      </c>
      <c r="J50" s="14"/>
      <c r="K50" s="18">
        <v>5006080</v>
      </c>
      <c r="L50" s="14"/>
      <c r="M50" s="91">
        <v>447299720</v>
      </c>
      <c r="O50" s="90">
        <v>452305800</v>
      </c>
      <c r="P50" s="14"/>
      <c r="Q50" s="18">
        <v>5006080</v>
      </c>
      <c r="R50" s="14"/>
      <c r="S50" s="91">
        <v>447299720</v>
      </c>
    </row>
    <row r="51" spans="1:19" ht="21" x14ac:dyDescent="0.55000000000000004">
      <c r="A51" s="87" t="s">
        <v>183</v>
      </c>
      <c r="B51" s="14"/>
      <c r="C51" s="18">
        <v>19</v>
      </c>
      <c r="D51" s="14"/>
      <c r="E51" s="14" t="s">
        <v>214</v>
      </c>
      <c r="F51" s="14"/>
      <c r="G51" s="79">
        <v>21.5</v>
      </c>
      <c r="I51" s="88">
        <v>1152164376</v>
      </c>
      <c r="J51" s="14"/>
      <c r="K51" s="18">
        <v>12752053</v>
      </c>
      <c r="L51" s="14"/>
      <c r="M51" s="89">
        <v>1139412323</v>
      </c>
      <c r="O51" s="88">
        <v>1152164376</v>
      </c>
      <c r="P51" s="14"/>
      <c r="Q51" s="18">
        <v>12752053</v>
      </c>
      <c r="R51" s="14"/>
      <c r="S51" s="89">
        <v>1139412323</v>
      </c>
    </row>
    <row r="52" spans="1:19" ht="21" x14ac:dyDescent="0.55000000000000004">
      <c r="A52" s="87" t="s">
        <v>187</v>
      </c>
      <c r="B52" s="14"/>
      <c r="C52" s="18">
        <v>20</v>
      </c>
      <c r="D52" s="14"/>
      <c r="E52" s="14" t="s">
        <v>214</v>
      </c>
      <c r="F52" s="14"/>
      <c r="G52" s="79">
        <v>21.5</v>
      </c>
      <c r="I52" s="90">
        <v>777534241</v>
      </c>
      <c r="J52" s="14"/>
      <c r="K52" s="18">
        <v>9053337</v>
      </c>
      <c r="L52" s="14"/>
      <c r="M52" s="91">
        <v>768480904</v>
      </c>
      <c r="O52" s="90">
        <v>777534241</v>
      </c>
      <c r="P52" s="14"/>
      <c r="Q52" s="18">
        <v>9053337</v>
      </c>
      <c r="R52" s="14"/>
      <c r="S52" s="91">
        <v>768480904</v>
      </c>
    </row>
    <row r="53" spans="1:19" ht="21" x14ac:dyDescent="0.55000000000000004">
      <c r="A53" s="87" t="s">
        <v>116</v>
      </c>
      <c r="B53" s="14"/>
      <c r="C53" s="18">
        <v>20</v>
      </c>
      <c r="D53" s="14"/>
      <c r="E53" s="14" t="s">
        <v>214</v>
      </c>
      <c r="F53" s="14"/>
      <c r="G53" s="79">
        <v>21.5</v>
      </c>
      <c r="I53" s="90">
        <v>697376944</v>
      </c>
      <c r="J53" s="14"/>
      <c r="K53" s="18">
        <v>8120013</v>
      </c>
      <c r="L53" s="14"/>
      <c r="M53" s="91">
        <v>689256931</v>
      </c>
      <c r="O53" s="90">
        <v>697376944</v>
      </c>
      <c r="P53" s="14"/>
      <c r="Q53" s="18">
        <v>8120013</v>
      </c>
      <c r="R53" s="14"/>
      <c r="S53" s="91">
        <v>689256931</v>
      </c>
    </row>
    <row r="54" spans="1:19" ht="21.75" thickBot="1" x14ac:dyDescent="0.6">
      <c r="A54" s="92" t="s">
        <v>116</v>
      </c>
      <c r="B54" s="29"/>
      <c r="C54" s="30">
        <v>21</v>
      </c>
      <c r="D54" s="29"/>
      <c r="E54" s="29" t="s">
        <v>214</v>
      </c>
      <c r="F54" s="29"/>
      <c r="G54" s="82">
        <v>21.5</v>
      </c>
      <c r="I54" s="93">
        <v>259743560</v>
      </c>
      <c r="J54" s="29"/>
      <c r="K54" s="30">
        <v>3173734</v>
      </c>
      <c r="L54" s="29"/>
      <c r="M54" s="94">
        <v>256569826</v>
      </c>
      <c r="O54" s="93">
        <v>259743560</v>
      </c>
      <c r="P54" s="29"/>
      <c r="Q54" s="30">
        <v>3173734</v>
      </c>
      <c r="R54" s="29"/>
      <c r="S54" s="94">
        <v>256569826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0" t="str">
        <f>'[2]سود اوراق بهادار و سپرده بانکی'!A2:S2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204</v>
      </c>
      <c r="B3" s="10"/>
      <c r="C3" s="10"/>
      <c r="D3" s="10" t="s">
        <v>204</v>
      </c>
      <c r="E3" s="10" t="s">
        <v>204</v>
      </c>
      <c r="F3" s="10" t="s">
        <v>204</v>
      </c>
      <c r="G3" s="10" t="s">
        <v>204</v>
      </c>
      <c r="H3" s="10" t="s">
        <v>204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1401/02/31</v>
      </c>
      <c r="B4" s="10"/>
      <c r="C4" s="10"/>
      <c r="D4" s="10" t="s">
        <v>264</v>
      </c>
      <c r="E4" s="10" t="s">
        <v>264</v>
      </c>
      <c r="F4" s="10" t="s">
        <v>264</v>
      </c>
      <c r="G4" s="10" t="s">
        <v>264</v>
      </c>
      <c r="H4" s="10" t="s">
        <v>264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2" t="s">
        <v>3</v>
      </c>
      <c r="C6" s="12" t="s">
        <v>219</v>
      </c>
      <c r="D6" s="12" t="s">
        <v>219</v>
      </c>
      <c r="E6" s="12" t="s">
        <v>219</v>
      </c>
      <c r="F6" s="12" t="s">
        <v>219</v>
      </c>
      <c r="G6" s="12" t="s">
        <v>219</v>
      </c>
      <c r="I6" s="12" t="s">
        <v>206</v>
      </c>
      <c r="J6" s="12" t="s">
        <v>206</v>
      </c>
      <c r="K6" s="12" t="s">
        <v>206</v>
      </c>
      <c r="L6" s="12" t="s">
        <v>206</v>
      </c>
      <c r="M6" s="12" t="s">
        <v>206</v>
      </c>
      <c r="O6" s="12" t="s">
        <v>207</v>
      </c>
      <c r="P6" s="12" t="s">
        <v>207</v>
      </c>
      <c r="Q6" s="12" t="s">
        <v>207</v>
      </c>
      <c r="R6" s="12" t="s">
        <v>207</v>
      </c>
      <c r="S6" s="12" t="s">
        <v>207</v>
      </c>
    </row>
    <row r="7" spans="1:19" ht="30" x14ac:dyDescent="0.45">
      <c r="A7" s="12" t="s">
        <v>3</v>
      </c>
      <c r="C7" s="45" t="s">
        <v>220</v>
      </c>
      <c r="D7" s="43"/>
      <c r="E7" s="45" t="s">
        <v>221</v>
      </c>
      <c r="F7" s="43"/>
      <c r="G7" s="45" t="s">
        <v>222</v>
      </c>
      <c r="I7" s="45" t="s">
        <v>223</v>
      </c>
      <c r="J7" s="43"/>
      <c r="K7" s="45" t="s">
        <v>211</v>
      </c>
      <c r="L7" s="43"/>
      <c r="M7" s="45" t="s">
        <v>224</v>
      </c>
      <c r="O7" s="45" t="s">
        <v>223</v>
      </c>
      <c r="P7" s="43"/>
      <c r="Q7" s="45" t="s">
        <v>211</v>
      </c>
      <c r="R7" s="43"/>
      <c r="S7" s="45" t="s">
        <v>224</v>
      </c>
    </row>
    <row r="8" spans="1:19" ht="21" x14ac:dyDescent="0.55000000000000004">
      <c r="A8" s="86"/>
      <c r="C8" s="43"/>
      <c r="D8" s="43"/>
      <c r="E8" s="54"/>
      <c r="F8" s="54"/>
      <c r="G8" s="54"/>
      <c r="I8" s="52"/>
      <c r="J8" s="43"/>
      <c r="K8" s="52"/>
      <c r="L8" s="43"/>
      <c r="M8" s="52"/>
      <c r="O8" s="54"/>
      <c r="P8" s="54"/>
      <c r="Q8" s="54"/>
      <c r="R8" s="54"/>
      <c r="S8" s="54"/>
    </row>
    <row r="9" spans="1:19" ht="21" x14ac:dyDescent="0.55000000000000004">
      <c r="A9" s="86"/>
      <c r="C9" s="43"/>
      <c r="D9" s="43"/>
      <c r="E9" s="54"/>
      <c r="F9" s="54"/>
      <c r="G9" s="54"/>
      <c r="I9" s="52"/>
      <c r="J9" s="43"/>
      <c r="K9" s="52"/>
      <c r="L9" s="43"/>
      <c r="M9" s="52"/>
      <c r="O9" s="54"/>
      <c r="P9" s="54"/>
      <c r="Q9" s="54"/>
      <c r="R9" s="54"/>
      <c r="S9" s="54"/>
    </row>
    <row r="10" spans="1:19" ht="21" x14ac:dyDescent="0.55000000000000004">
      <c r="A10" s="86"/>
      <c r="C10" s="43"/>
      <c r="D10" s="43"/>
      <c r="E10" s="54"/>
      <c r="F10" s="54"/>
      <c r="G10" s="54"/>
      <c r="I10" s="52"/>
      <c r="J10" s="43"/>
      <c r="K10" s="52"/>
      <c r="L10" s="43"/>
      <c r="M10" s="52"/>
      <c r="O10" s="54"/>
      <c r="P10" s="54"/>
      <c r="Q10" s="54"/>
      <c r="R10" s="54"/>
      <c r="S10" s="54"/>
    </row>
    <row r="11" spans="1:19" ht="21" x14ac:dyDescent="0.55000000000000004">
      <c r="A11" s="86"/>
      <c r="C11" s="43"/>
      <c r="D11" s="43"/>
      <c r="E11" s="54"/>
      <c r="F11" s="54"/>
      <c r="G11" s="54"/>
      <c r="I11" s="52"/>
      <c r="J11" s="43"/>
      <c r="K11" s="52"/>
      <c r="L11" s="43"/>
      <c r="M11" s="52"/>
      <c r="O11" s="54"/>
      <c r="P11" s="54"/>
      <c r="Q11" s="54"/>
      <c r="R11" s="54"/>
      <c r="S11" s="54"/>
    </row>
    <row r="12" spans="1:19" ht="21" x14ac:dyDescent="0.55000000000000004">
      <c r="A12" s="86"/>
      <c r="C12" s="43"/>
      <c r="D12" s="43"/>
      <c r="E12" s="54"/>
      <c r="F12" s="54"/>
      <c r="G12" s="54"/>
      <c r="I12" s="52"/>
      <c r="J12" s="43"/>
      <c r="K12" s="52"/>
      <c r="L12" s="43"/>
      <c r="M12" s="52"/>
      <c r="O12" s="54"/>
      <c r="P12" s="54"/>
      <c r="Q12" s="54"/>
      <c r="R12" s="54"/>
      <c r="S12" s="54"/>
    </row>
    <row r="13" spans="1:19" ht="21" x14ac:dyDescent="0.55000000000000004">
      <c r="A13" s="86"/>
      <c r="C13" s="43"/>
      <c r="D13" s="43"/>
      <c r="E13" s="54"/>
      <c r="F13" s="54"/>
      <c r="G13" s="54"/>
      <c r="I13" s="52"/>
      <c r="J13" s="43"/>
      <c r="K13" s="52"/>
      <c r="L13" s="43"/>
      <c r="M13" s="52"/>
      <c r="O13" s="54"/>
      <c r="P13" s="54"/>
      <c r="Q13" s="54"/>
      <c r="R13" s="54"/>
      <c r="S13" s="54"/>
    </row>
    <row r="14" spans="1:19" ht="21" x14ac:dyDescent="0.55000000000000004">
      <c r="A14" s="86"/>
      <c r="C14" s="43"/>
      <c r="D14" s="43"/>
      <c r="E14" s="54"/>
      <c r="F14" s="54"/>
      <c r="G14" s="54"/>
      <c r="I14" s="52"/>
      <c r="J14" s="43"/>
      <c r="K14" s="52"/>
      <c r="L14" s="43"/>
      <c r="M14" s="52"/>
      <c r="O14" s="54"/>
      <c r="P14" s="54"/>
      <c r="Q14" s="54"/>
      <c r="R14" s="54"/>
      <c r="S14" s="54"/>
    </row>
    <row r="15" spans="1:19" ht="21" x14ac:dyDescent="0.55000000000000004">
      <c r="A15" s="86"/>
      <c r="C15" s="43"/>
      <c r="D15" s="43"/>
      <c r="E15" s="54"/>
      <c r="F15" s="54"/>
      <c r="G15" s="54"/>
      <c r="I15" s="43"/>
      <c r="J15" s="43"/>
      <c r="K15" s="43"/>
      <c r="L15" s="43"/>
      <c r="M15" s="43"/>
      <c r="O15" s="54"/>
      <c r="P15" s="54"/>
      <c r="Q15" s="54"/>
      <c r="R15" s="54"/>
      <c r="S15" s="54"/>
    </row>
    <row r="16" spans="1:19" ht="21" x14ac:dyDescent="0.55000000000000004">
      <c r="A16" s="86"/>
      <c r="C16" s="43"/>
      <c r="D16" s="43"/>
      <c r="E16" s="54"/>
      <c r="F16" s="54"/>
      <c r="G16" s="54"/>
      <c r="I16" s="43"/>
      <c r="J16" s="43"/>
      <c r="K16" s="43"/>
      <c r="L16" s="43"/>
      <c r="M16" s="43"/>
      <c r="O16" s="54"/>
      <c r="P16" s="54"/>
      <c r="Q16" s="54"/>
      <c r="R16" s="54"/>
      <c r="S16" s="54"/>
    </row>
    <row r="17" spans="1:19" ht="21" x14ac:dyDescent="0.55000000000000004">
      <c r="A17" s="86"/>
      <c r="C17" s="43"/>
      <c r="D17" s="43"/>
      <c r="E17" s="54"/>
      <c r="F17" s="54"/>
      <c r="G17" s="54"/>
      <c r="I17" s="43"/>
      <c r="J17" s="43"/>
      <c r="K17" s="43"/>
      <c r="L17" s="43"/>
      <c r="M17" s="43"/>
      <c r="O17" s="54"/>
      <c r="P17" s="54"/>
      <c r="Q17" s="54"/>
      <c r="R17" s="54"/>
      <c r="S17" s="54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2022-05-23T12:25:01Z</dcterms:modified>
</cp:coreProperties>
</file>