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hummers\140103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<sst xmlns="http://schemas.openxmlformats.org/spreadsheetml/2006/main" count="1388" uniqueCount="293">
  <si>
    <t>صندوق سرمایه‌گذاری اعتماد هامرز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</si>
  <si>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</si>
  <si>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</si>
  <si>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</si>
  <si>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</si>
  <si>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</si>
  <si>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</si>
  <si>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</si>
  <si>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</si>
  <si>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</si>
  <si>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</si>
  <si>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</si>
  <si>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</si>
  <si>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</si>
  <si>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</si>
  <si>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کشتیرانی جمهوری اسلامی ایران</t>
  </si>
  <si>
    <t>1.50%</t>
  </si>
  <si>
    <t>تامین سرمایه خلیج فارس</t>
  </si>
  <si>
    <t>0.00%</t>
  </si>
  <si>
    <t>صندوق س.پشتوانه طلا زرفام آشنا</t>
  </si>
  <si>
    <t>0.10%</t>
  </si>
  <si>
    <t>گروه‌بهمن‌</t>
  </si>
  <si>
    <t>0.75%</t>
  </si>
  <si>
    <t>ریل سیر کوثر</t>
  </si>
  <si>
    <t>1.18%</t>
  </si>
  <si>
    <t>بهمن  دیزل</t>
  </si>
  <si>
    <t>1.31%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</si>
  <si>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</si>
  <si>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</si>
  <si>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</si>
  <si>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</si>
  <si>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</si>
  <si>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</si>
  <si>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</si>
  <si>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</si>
  <si>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</si>
  <si>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</si>
  <si>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</si>
  <si>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</si>
  <si>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اعتماد مبین لوتوس011019</t>
  </si>
  <si>
    <t>بله</t>
  </si>
  <si>
    <t>1397/10/19</t>
  </si>
  <si>
    <t>1401/10/19</t>
  </si>
  <si>
    <t>10.20%</t>
  </si>
  <si>
    <t>اسناد خزانه-م10بودجه00-031115</t>
  </si>
  <si>
    <t>1400/07/06</t>
  </si>
  <si>
    <t>1403/11/15</t>
  </si>
  <si>
    <t>0.02%</t>
  </si>
  <si>
    <t>اسناد خزانه-م9بودجه00-031101</t>
  </si>
  <si>
    <t>1400/06/01</t>
  </si>
  <si>
    <t>1403/11/01</t>
  </si>
  <si>
    <t>4.52%</t>
  </si>
  <si>
    <t>اسنادخزانه-م15بودجه98-010406</t>
  </si>
  <si>
    <t>1398/07/13</t>
  </si>
  <si>
    <t>1401/04/06</t>
  </si>
  <si>
    <t>2.96%</t>
  </si>
  <si>
    <t>اسنادخزانه-م1بودجه00-030821</t>
  </si>
  <si>
    <t>1400/02/22</t>
  </si>
  <si>
    <t>1403/08/21</t>
  </si>
  <si>
    <t>اسنادخزانه-م2بودجه00-031024</t>
  </si>
  <si>
    <t>1403/10/24</t>
  </si>
  <si>
    <t>0.76%</t>
  </si>
  <si>
    <t>اسنادخزانه-م3بودجه00-030418</t>
  </si>
  <si>
    <t>1403/04/18</t>
  </si>
  <si>
    <t>0.06%</t>
  </si>
  <si>
    <t>اسنادخزانه-م4بودجه00-030522</t>
  </si>
  <si>
    <t>1400/03/11</t>
  </si>
  <si>
    <t>1403/05/22</t>
  </si>
  <si>
    <t>0.24%</t>
  </si>
  <si>
    <t>اسنادخزانه-م5بودجه00-030626</t>
  </si>
  <si>
    <t>1.48%</t>
  </si>
  <si>
    <t>اسنادخزانه-م6بودجه00-030723</t>
  </si>
  <si>
    <t>1403/07/23</t>
  </si>
  <si>
    <t>0.79%</t>
  </si>
  <si>
    <t>اسنادخزانه-م7بودجه00-030912</t>
  </si>
  <si>
    <t>1400/04/14</t>
  </si>
  <si>
    <t>1403/09/12</t>
  </si>
  <si>
    <t>0.11%</t>
  </si>
  <si>
    <t>اسنادخزانه-م8بودجه00-030919</t>
  </si>
  <si>
    <t>1400/06/16</t>
  </si>
  <si>
    <t>1403/09/19</t>
  </si>
  <si>
    <t>0.03%</t>
  </si>
  <si>
    <t>گام بانک تجارت0105</t>
  </si>
  <si>
    <t>1400/09/01</t>
  </si>
  <si>
    <t>1401/05/01</t>
  </si>
  <si>
    <t>1.01%</t>
  </si>
  <si>
    <t>گام بانک صادرات 0107</t>
  </si>
  <si>
    <t>1400/11/03</t>
  </si>
  <si>
    <t>1401/07/30</t>
  </si>
  <si>
    <t>1.96%</t>
  </si>
  <si>
    <t>مرابحه عام دولت4-ش.خ 0106</t>
  </si>
  <si>
    <t>1399/05/07</t>
  </si>
  <si>
    <t>1401/06/07</t>
  </si>
  <si>
    <t>3.11%</t>
  </si>
  <si>
    <t>مرابحه عام دولت96-ش.خ030414</t>
  </si>
  <si>
    <t>1400/10/14</t>
  </si>
  <si>
    <t>1403/04/14</t>
  </si>
  <si>
    <t>مرابحه عام دولت3-ش.خ0211</t>
  </si>
  <si>
    <t>1399/03/13</t>
  </si>
  <si>
    <t>1402/11/13</t>
  </si>
  <si>
    <t>2.95%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</si>
  <si>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</si>
  <si>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</si>
  <si>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</si>
  <si>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</si>
  <si>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</si>
  <si>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-1.57%</t>
  </si>
  <si>
    <t>Other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</si>
  <si>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</si>
  <si>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</si>
  <si>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</si>
  <si>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</si>
  <si>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</si>
  <si>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</si>
  <si>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</si>
  <si>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</si>
  <si>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</si>
  <si>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</si>
  <si>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</si>
  <si>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</si>
  <si>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</si>
  <si>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</si>
  <si>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</si>
  <si>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</si>
  <si>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</si>
  <si>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</si>
  <si>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</si>
  <si>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</si>
  <si>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</si>
  <si>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</si>
  <si>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</si>
  <si>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</si>
  <si>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0.01%</t>
  </si>
  <si>
    <t>بانک آینده ملاصدرا</t>
  </si>
  <si>
    <t>0303033333007</t>
  </si>
  <si>
    <t>قرض الحسنه</t>
  </si>
  <si>
    <t>147-283-6856333-4</t>
  </si>
  <si>
    <t>سپرده بلند مدت</t>
  </si>
  <si>
    <t>0.73%</t>
  </si>
  <si>
    <t>147-283-6856333-5</t>
  </si>
  <si>
    <t>2.47%</t>
  </si>
  <si>
    <t>110.211.1003495.4</t>
  </si>
  <si>
    <t>0.67%</t>
  </si>
  <si>
    <t>110.211.1003495.5</t>
  </si>
  <si>
    <t>1.65%</t>
  </si>
  <si>
    <t>110.211.1003495.6</t>
  </si>
  <si>
    <t>0.05%</t>
  </si>
  <si>
    <t>0405729578006</t>
  </si>
  <si>
    <t>2.91%</t>
  </si>
  <si>
    <t>207.9021.49004900.1</t>
  </si>
  <si>
    <t>1400/12/18</t>
  </si>
  <si>
    <t>0405781469003</t>
  </si>
  <si>
    <t>1401/01/16</t>
  </si>
  <si>
    <t>3.69%</t>
  </si>
  <si>
    <t>بانک گردشگری سیدجمال‌الدین اسدآبادی</t>
  </si>
  <si>
    <t>111.9967.1003495.31</t>
  </si>
  <si>
    <t>1401/01/17</t>
  </si>
  <si>
    <t>111.1043.1003495.1</t>
  </si>
  <si>
    <t>3.58%</t>
  </si>
  <si>
    <t>بانک پاسارگاد میدان هفتم تیر</t>
  </si>
  <si>
    <t>207.9012.49004900.5</t>
  </si>
  <si>
    <t>1401/01/22</t>
  </si>
  <si>
    <t>بانک گردشگری سیدجمال الدین اسدآبادی</t>
  </si>
  <si>
    <t>111.1043.1003495.2</t>
  </si>
  <si>
    <t>0.69%</t>
  </si>
  <si>
    <t>0405790395009</t>
  </si>
  <si>
    <t>1401/01/29</t>
  </si>
  <si>
    <t>1.26%</t>
  </si>
  <si>
    <t>111.1202.1003495.1</t>
  </si>
  <si>
    <t>207-9012-49004900-6</t>
  </si>
  <si>
    <t>0405797156008</t>
  </si>
  <si>
    <t>1401/02/07</t>
  </si>
  <si>
    <t>1.62%</t>
  </si>
  <si>
    <t>207-9012-49004900-7</t>
  </si>
  <si>
    <t>بانک رفاه پونک</t>
  </si>
  <si>
    <t>332135408</t>
  </si>
  <si>
    <t>332211988</t>
  </si>
  <si>
    <t>9.47%</t>
  </si>
  <si>
    <t>بانک آینده ظفر</t>
  </si>
  <si>
    <t>0203756686009</t>
  </si>
  <si>
    <t>1401/02/10</t>
  </si>
  <si>
    <t>0403333743009</t>
  </si>
  <si>
    <t>7.14%</t>
  </si>
  <si>
    <t>0403338351001</t>
  </si>
  <si>
    <t>1401/02/11</t>
  </si>
  <si>
    <t>0.95%</t>
  </si>
  <si>
    <t>0403343221003</t>
  </si>
  <si>
    <t>1401/02/12</t>
  </si>
  <si>
    <t>0.85%</t>
  </si>
  <si>
    <t>بانک رفاه میدان پونک</t>
  </si>
  <si>
    <t>332688331</t>
  </si>
  <si>
    <t>1401/02/18</t>
  </si>
  <si>
    <t>0.65%</t>
  </si>
  <si>
    <t>موسسه اعتباری ملل جنت آباد</t>
  </si>
  <si>
    <t>0414-10-277-000000210</t>
  </si>
  <si>
    <t>1401/02/19</t>
  </si>
  <si>
    <t>0414-60-332-000000138</t>
  </si>
  <si>
    <t>5.26%</t>
  </si>
  <si>
    <t>0403361237006</t>
  </si>
  <si>
    <t>207.9012.49004900.8</t>
  </si>
  <si>
    <t>332765489</t>
  </si>
  <si>
    <t>1.72%</t>
  </si>
  <si>
    <t>0414-60-332-000000144</t>
  </si>
  <si>
    <t>1401/02/20</t>
  </si>
  <si>
    <t>207-9012-49004900-9</t>
  </si>
  <si>
    <t>207-9012-49004900-10</t>
  </si>
  <si>
    <t>1401/02/21</t>
  </si>
  <si>
    <t>207-9012-49004900-11</t>
  </si>
  <si>
    <t>1401/03/03</t>
  </si>
  <si>
    <t>1.20%</t>
  </si>
  <si>
    <t>207-9012-49004900-12</t>
  </si>
  <si>
    <t>1401/03/04</t>
  </si>
  <si>
    <t>5.19%</t>
  </si>
  <si>
    <t>207-9012-49004900-13</t>
  </si>
  <si>
    <t>1401/03/07</t>
  </si>
  <si>
    <t>1.28%</t>
  </si>
  <si>
    <t>334003015</t>
  </si>
  <si>
    <t>207-9012-49004900-14</t>
  </si>
  <si>
    <t>1401/03/17</t>
  </si>
  <si>
    <t>3.17%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</si>
  <si>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</si>
  <si>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</si>
  <si>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</si>
  <si>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</si>
  <si>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</si>
  <si>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</si>
  <si>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</si>
  <si>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</si>
  <si>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</si>
  <si>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دولت94-ش.خ030816</t>
  </si>
  <si>
    <t/>
  </si>
  <si>
    <t>1403/08/16</t>
  </si>
  <si>
    <t>مرابحه عام دولت3-ش.خ 0103</t>
  </si>
  <si>
    <t>بانک اقتصاد نوین بلوار اسفندیار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</si>
  <si>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</si>
  <si>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</si>
  <si>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</si>
  <si>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</si>
  <si>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</si>
  <si>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</si>
  <si>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</si>
  <si>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</si>
  <si>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</si>
  <si>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</si>
  <si>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اسنادخزانه-م17بودجه99-010226</t>
  </si>
  <si>
    <t>درآمد سود سهام</t>
  </si>
  <si>
    <t>درآمد تغییر ارزش</t>
  </si>
  <si>
    <t>درآمد فروش</t>
  </si>
  <si>
    <t>درصد از کل درآمدها</t>
  </si>
  <si>
    <t>0.42%</t>
  </si>
  <si>
    <t>11.16%</t>
  </si>
  <si>
    <t>3.20%</t>
  </si>
  <si>
    <t>-1.01%</t>
  </si>
  <si>
    <t>-0.29%</t>
  </si>
  <si>
    <t>2.85%</t>
  </si>
  <si>
    <t>0.68%</t>
  </si>
  <si>
    <t>2.26%</t>
  </si>
  <si>
    <t>-0.04%</t>
  </si>
  <si>
    <t>-0.01%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</si>
  <si>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</si>
  <si>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</si>
  <si>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</si>
  <si>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</si>
  <si>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</si>
  <si>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</si>
  <si>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147-283-6856333-1</t>
  </si>
  <si>
    <t>147-283-6856333-2</t>
  </si>
  <si>
    <t>147-283-6856333-3</t>
  </si>
  <si>
    <t>110-211-1003495-1</t>
  </si>
  <si>
    <t xml:space="preserve">110-211-1003495-2	</t>
  </si>
  <si>
    <t xml:space="preserve">110-211-1003495-3	</t>
  </si>
  <si>
    <t>207-9012-49004900-1</t>
  </si>
  <si>
    <t xml:space="preserve">207-9012-49004900-3	</t>
  </si>
  <si>
    <t>207-9012-49004900-4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</si>
  <si>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</si>
  <si>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</si>
  <si>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</si>
  <si>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</si>
  <si>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16.70%</t>
  </si>
  <si>
    <t>0.30%</t>
  </si>
  <si>
    <t>سرمایه‌گذاری در اوراق بهادار</t>
  </si>
  <si>
    <t>15.43%</t>
  </si>
  <si>
    <t>0.27%</t>
  </si>
  <si>
    <t>درآمد سپرده بانکی</t>
  </si>
  <si>
    <t>67.48%</t>
  </si>
  <si>
    <t>1.19%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</si>
  <si>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</si>
  <si>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</si>
  <si>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</si>
  <si>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1401/03/31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</si>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</sst>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5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0" xfId="0" applyFont="1" applyFill="1" applyBorder="1"/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0" xfId="0" applyNumberFormat="1" applyFont="1" applyFill="1"/>
    <xf numFmtId="165" fontId="7" fillId="2" borderId="6" xfId="1" applyNumberFormat="1" applyFont="1" applyFill="1" applyBorder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/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>
        <row r="2">
          <cell r="A2" t="str">
            <v>صندوق سرمایه گذاری اعتماد هامرز</v>
          </cell>
        </row>
      </sheetData>
      <sheetData sheetId="7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286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287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288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289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zoomScale="80" zoomScaleNormal="80" workbookViewId="0">
      <selection activeCell="A5" sqref="A5"/>
    </sheetView>
  </sheetViews>
  <sheetFormatPr defaultColWidth="9.140625" defaultRowHeight="18.75" x14ac:dyDescent="0.25"/>
  <cols>
    <col min="1" max="1" width="29.28515625" style="81" bestFit="1" customWidth="1"/>
    <col min="2" max="2" width="1" style="81" customWidth="1"/>
    <col min="3" max="3" width="16.28515625" style="81" bestFit="1" customWidth="1"/>
    <col min="4" max="4" width="1" style="81" customWidth="1"/>
    <col min="5" max="5" width="21.5703125" style="81" bestFit="1" customWidth="1"/>
    <col min="6" max="6" width="1" style="81" customWidth="1"/>
    <col min="7" max="7" width="21.5703125" style="81" bestFit="1" customWidth="1"/>
    <col min="8" max="8" width="1" style="81" customWidth="1"/>
    <col min="9" max="9" width="40.42578125" style="81" bestFit="1" customWidth="1"/>
    <col min="10" max="10" width="1" style="81" customWidth="1"/>
    <col min="11" max="11" width="11" style="81" bestFit="1" customWidth="1"/>
    <col min="12" max="12" width="1" style="81" customWidth="1"/>
    <col min="13" max="13" width="16.28515625" style="81" bestFit="1" customWidth="1"/>
    <col min="14" max="14" width="1" style="81" customWidth="1"/>
    <col min="15" max="15" width="17.85546875" style="81" bestFit="1" customWidth="1"/>
    <col min="16" max="16" width="1" style="81" customWidth="1"/>
    <col min="17" max="17" width="40.42578125" style="81" bestFit="1" customWidth="1"/>
    <col min="18" max="18" width="1" style="81" customWidth="1"/>
    <col min="19" max="19" width="9.140625" style="81" customWidth="1"/>
    <col min="20" max="16384" width="9.140625" style="81"/>
  </cols>
  <sheetData>
    <row r="2" spans="1:17" ht="30" x14ac:dyDescent="0.25">
      <c r="A2" s="11" t="str">
        <f>'[2]درآمد سود سهام'!A2:S2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220</v>
      </c>
      <c r="B3" s="11"/>
      <c r="C3" s="11" t="s">
        <v>220</v>
      </c>
      <c r="D3" s="11" t="s">
        <v>220</v>
      </c>
      <c r="E3" s="11" t="s">
        <v>220</v>
      </c>
      <c r="F3" s="11" t="s">
        <v>220</v>
      </c>
      <c r="G3" s="11" t="s">
        <v>220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1401/03/31</v>
      </c>
      <c r="B4" s="11"/>
      <c r="C4" s="11" t="s">
        <v>292</v>
      </c>
      <c r="D4" s="11" t="s">
        <v>292</v>
      </c>
      <c r="E4" s="11" t="s">
        <v>292</v>
      </c>
      <c r="F4" s="11" t="s">
        <v>292</v>
      </c>
      <c r="G4" s="11" t="s">
        <v>292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54"/>
      <c r="C6" s="16" t="s">
        <v>222</v>
      </c>
      <c r="D6" s="17" t="s">
        <v>222</v>
      </c>
      <c r="E6" s="17" t="s">
        <v>222</v>
      </c>
      <c r="F6" s="17" t="s">
        <v>222</v>
      </c>
      <c r="G6" s="17" t="s">
        <v>222</v>
      </c>
      <c r="H6" s="17" t="s">
        <v>222</v>
      </c>
      <c r="I6" s="18" t="s">
        <v>222</v>
      </c>
      <c r="J6" s="98"/>
      <c r="K6" s="16" t="s">
        <v>223</v>
      </c>
      <c r="L6" s="17" t="s">
        <v>223</v>
      </c>
      <c r="M6" s="17" t="s">
        <v>223</v>
      </c>
      <c r="N6" s="17" t="s">
        <v>223</v>
      </c>
      <c r="O6" s="17" t="s">
        <v>223</v>
      </c>
      <c r="P6" s="17" t="s">
        <v>223</v>
      </c>
      <c r="Q6" s="18" t="s">
        <v>223</v>
      </c>
    </row>
    <row r="7" spans="1:17" ht="30" x14ac:dyDescent="0.25">
      <c r="A7" s="19" t="s">
        <v>3</v>
      </c>
      <c r="B7" s="54"/>
      <c r="C7" s="28" t="s">
        <v>7</v>
      </c>
      <c r="D7" s="99"/>
      <c r="E7" s="29" t="s">
        <v>240</v>
      </c>
      <c r="F7" s="99"/>
      <c r="G7" s="29" t="s">
        <v>241</v>
      </c>
      <c r="H7" s="99"/>
      <c r="I7" s="30" t="s">
        <v>242</v>
      </c>
      <c r="J7" s="98"/>
      <c r="K7" s="28" t="s">
        <v>7</v>
      </c>
      <c r="L7" s="99"/>
      <c r="M7" s="29" t="s">
        <v>240</v>
      </c>
      <c r="N7" s="99"/>
      <c r="O7" s="29" t="s">
        <v>241</v>
      </c>
      <c r="P7" s="99"/>
      <c r="Q7" s="30" t="s">
        <v>242</v>
      </c>
    </row>
    <row r="8" spans="1:17" ht="21" x14ac:dyDescent="0.25">
      <c r="A8" s="100" t="s">
        <v>25</v>
      </c>
      <c r="B8" s="54"/>
      <c r="C8" s="101">
        <v>10000000</v>
      </c>
      <c r="D8" s="99"/>
      <c r="E8" s="99">
        <v>124653870000</v>
      </c>
      <c r="F8" s="99"/>
      <c r="G8" s="99">
        <v>105890658400</v>
      </c>
      <c r="H8" s="99"/>
      <c r="I8" s="102">
        <v>18763211600</v>
      </c>
      <c r="J8" s="98"/>
      <c r="K8" s="103">
        <v>10000000</v>
      </c>
      <c r="L8" s="104"/>
      <c r="M8" s="104">
        <v>124653870000</v>
      </c>
      <c r="N8" s="104"/>
      <c r="O8" s="104">
        <v>105890658400</v>
      </c>
      <c r="P8" s="104"/>
      <c r="Q8" s="102">
        <v>18763211600</v>
      </c>
    </row>
    <row r="9" spans="1:17" ht="21" x14ac:dyDescent="0.25">
      <c r="A9" s="100" t="s">
        <v>21</v>
      </c>
      <c r="B9" s="54"/>
      <c r="C9" s="101">
        <v>40000000</v>
      </c>
      <c r="D9" s="99"/>
      <c r="E9" s="99">
        <v>71571600000</v>
      </c>
      <c r="F9" s="99"/>
      <c r="G9" s="99">
        <v>73267929600</v>
      </c>
      <c r="H9" s="99"/>
      <c r="I9" s="102">
        <v>-1696329600</v>
      </c>
      <c r="J9" s="98"/>
      <c r="K9" s="103">
        <v>40000000</v>
      </c>
      <c r="L9" s="104"/>
      <c r="M9" s="104">
        <v>71571600000</v>
      </c>
      <c r="N9" s="104"/>
      <c r="O9" s="104">
        <v>73267929600</v>
      </c>
      <c r="P9" s="104"/>
      <c r="Q9" s="102">
        <v>-1696329600</v>
      </c>
    </row>
    <row r="10" spans="1:17" ht="21" x14ac:dyDescent="0.25">
      <c r="A10" s="100" t="s">
        <v>15</v>
      </c>
      <c r="B10" s="54"/>
      <c r="C10" s="101">
        <v>7004000</v>
      </c>
      <c r="D10" s="99"/>
      <c r="E10" s="99">
        <v>142727687100</v>
      </c>
      <c r="F10" s="99"/>
      <c r="G10" s="99">
        <v>137939569311</v>
      </c>
      <c r="H10" s="99"/>
      <c r="I10" s="102">
        <v>4788117789</v>
      </c>
      <c r="J10" s="98"/>
      <c r="K10" s="103">
        <v>7004000</v>
      </c>
      <c r="L10" s="104"/>
      <c r="M10" s="104">
        <v>142727687100</v>
      </c>
      <c r="N10" s="104"/>
      <c r="O10" s="104">
        <v>138762601737</v>
      </c>
      <c r="P10" s="104"/>
      <c r="Q10" s="102">
        <v>3965085363</v>
      </c>
    </row>
    <row r="11" spans="1:17" ht="21" x14ac:dyDescent="0.25">
      <c r="A11" s="100" t="s">
        <v>23</v>
      </c>
      <c r="B11" s="54"/>
      <c r="C11" s="101">
        <v>5373181</v>
      </c>
      <c r="D11" s="99"/>
      <c r="E11" s="99">
        <v>111898361505</v>
      </c>
      <c r="F11" s="99"/>
      <c r="G11" s="99">
        <v>108091922237</v>
      </c>
      <c r="H11" s="99"/>
      <c r="I11" s="102">
        <v>3806439268</v>
      </c>
      <c r="J11" s="98"/>
      <c r="K11" s="103">
        <v>5373181</v>
      </c>
      <c r="L11" s="104"/>
      <c r="M11" s="104">
        <v>111898361505</v>
      </c>
      <c r="N11" s="104"/>
      <c r="O11" s="104">
        <v>108091922237</v>
      </c>
      <c r="P11" s="104"/>
      <c r="Q11" s="102">
        <v>3806439268</v>
      </c>
    </row>
    <row r="12" spans="1:17" ht="21" x14ac:dyDescent="0.25">
      <c r="A12" s="100" t="s">
        <v>19</v>
      </c>
      <c r="B12" s="54"/>
      <c r="C12" s="101">
        <v>1000000</v>
      </c>
      <c r="D12" s="99"/>
      <c r="E12" s="99">
        <v>9940500000</v>
      </c>
      <c r="F12" s="99"/>
      <c r="G12" s="99">
        <v>10009280000</v>
      </c>
      <c r="H12" s="99"/>
      <c r="I12" s="102">
        <v>-68780000</v>
      </c>
      <c r="J12" s="98"/>
      <c r="K12" s="103">
        <v>1000000</v>
      </c>
      <c r="L12" s="104"/>
      <c r="M12" s="104">
        <v>9940500000</v>
      </c>
      <c r="N12" s="104"/>
      <c r="O12" s="104">
        <v>10009280000</v>
      </c>
      <c r="P12" s="104"/>
      <c r="Q12" s="102">
        <v>-68780000</v>
      </c>
    </row>
    <row r="13" spans="1:17" ht="21" x14ac:dyDescent="0.25">
      <c r="A13" s="100" t="s">
        <v>65</v>
      </c>
      <c r="B13" s="54"/>
      <c r="C13" s="101">
        <v>35757</v>
      </c>
      <c r="D13" s="99"/>
      <c r="E13" s="99">
        <v>22880689693</v>
      </c>
      <c r="F13" s="99"/>
      <c r="G13" s="99">
        <v>22562867578</v>
      </c>
      <c r="H13" s="99"/>
      <c r="I13" s="102">
        <v>317822115</v>
      </c>
      <c r="J13" s="98"/>
      <c r="K13" s="103">
        <v>35757</v>
      </c>
      <c r="L13" s="104"/>
      <c r="M13" s="104">
        <v>22880689693</v>
      </c>
      <c r="N13" s="104"/>
      <c r="O13" s="104">
        <v>22206372476</v>
      </c>
      <c r="P13" s="104"/>
      <c r="Q13" s="102">
        <v>674317217</v>
      </c>
    </row>
    <row r="14" spans="1:17" ht="21" x14ac:dyDescent="0.25">
      <c r="A14" s="100" t="s">
        <v>71</v>
      </c>
      <c r="B14" s="54"/>
      <c r="C14" s="101">
        <v>122066</v>
      </c>
      <c r="D14" s="99"/>
      <c r="E14" s="99">
        <v>75252253656</v>
      </c>
      <c r="F14" s="99"/>
      <c r="G14" s="99">
        <v>74434253446</v>
      </c>
      <c r="H14" s="99"/>
      <c r="I14" s="102">
        <v>818000210</v>
      </c>
      <c r="J14" s="98"/>
      <c r="K14" s="103">
        <v>122066</v>
      </c>
      <c r="L14" s="104"/>
      <c r="M14" s="104">
        <v>75252253656</v>
      </c>
      <c r="N14" s="104"/>
      <c r="O14" s="104">
        <v>73046805128</v>
      </c>
      <c r="P14" s="104"/>
      <c r="Q14" s="102">
        <v>2205448528</v>
      </c>
    </row>
    <row r="15" spans="1:17" ht="21" x14ac:dyDescent="0.25">
      <c r="A15" s="100" t="s">
        <v>56</v>
      </c>
      <c r="B15" s="54"/>
      <c r="C15" s="101">
        <v>3088</v>
      </c>
      <c r="D15" s="99"/>
      <c r="E15" s="99">
        <v>1873397025</v>
      </c>
      <c r="F15" s="99"/>
      <c r="G15" s="99">
        <v>1850920459</v>
      </c>
      <c r="H15" s="99"/>
      <c r="I15" s="102">
        <v>22476566</v>
      </c>
      <c r="J15" s="98"/>
      <c r="K15" s="103">
        <v>3088</v>
      </c>
      <c r="L15" s="104"/>
      <c r="M15" s="104">
        <v>1873397025</v>
      </c>
      <c r="N15" s="104"/>
      <c r="O15" s="104">
        <v>1815517160</v>
      </c>
      <c r="P15" s="104"/>
      <c r="Q15" s="102">
        <v>57879865</v>
      </c>
    </row>
    <row r="16" spans="1:17" ht="21" x14ac:dyDescent="0.25">
      <c r="A16" s="100" t="s">
        <v>69</v>
      </c>
      <c r="B16" s="54"/>
      <c r="C16" s="101">
        <v>224677</v>
      </c>
      <c r="D16" s="99"/>
      <c r="E16" s="99">
        <v>140745859538</v>
      </c>
      <c r="F16" s="99"/>
      <c r="G16" s="99">
        <v>138964493859</v>
      </c>
      <c r="H16" s="99"/>
      <c r="I16" s="102">
        <v>1781365679</v>
      </c>
      <c r="J16" s="98"/>
      <c r="K16" s="103">
        <v>224677</v>
      </c>
      <c r="L16" s="104"/>
      <c r="M16" s="104">
        <v>140745859538</v>
      </c>
      <c r="N16" s="104"/>
      <c r="O16" s="104">
        <v>136960730677</v>
      </c>
      <c r="P16" s="104"/>
      <c r="Q16" s="102">
        <v>3785128861</v>
      </c>
    </row>
    <row r="17" spans="1:17" ht="21" x14ac:dyDescent="0.25">
      <c r="A17" s="100" t="s">
        <v>62</v>
      </c>
      <c r="B17" s="54"/>
      <c r="C17" s="101">
        <v>8300</v>
      </c>
      <c r="D17" s="99"/>
      <c r="E17" s="99">
        <v>5414768395</v>
      </c>
      <c r="F17" s="99"/>
      <c r="G17" s="99">
        <v>5344231182</v>
      </c>
      <c r="H17" s="99"/>
      <c r="I17" s="102">
        <v>70537213</v>
      </c>
      <c r="J17" s="98"/>
      <c r="K17" s="103">
        <v>8300</v>
      </c>
      <c r="L17" s="104"/>
      <c r="M17" s="104">
        <v>5414768395</v>
      </c>
      <c r="N17" s="104"/>
      <c r="O17" s="104">
        <v>5316947519</v>
      </c>
      <c r="P17" s="104"/>
      <c r="Q17" s="102">
        <v>97820876</v>
      </c>
    </row>
    <row r="18" spans="1:17" ht="21" x14ac:dyDescent="0.25">
      <c r="A18" s="100" t="s">
        <v>59</v>
      </c>
      <c r="B18" s="54"/>
      <c r="C18" s="101">
        <v>123202</v>
      </c>
      <c r="D18" s="99"/>
      <c r="E18" s="99">
        <v>72196836171</v>
      </c>
      <c r="F18" s="99"/>
      <c r="G18" s="99">
        <v>71370300587</v>
      </c>
      <c r="H18" s="99"/>
      <c r="I18" s="102">
        <v>826535584</v>
      </c>
      <c r="J18" s="98"/>
      <c r="K18" s="103">
        <v>123202</v>
      </c>
      <c r="L18" s="104"/>
      <c r="M18" s="104">
        <v>72196836171</v>
      </c>
      <c r="N18" s="104"/>
      <c r="O18" s="104">
        <v>69976077500</v>
      </c>
      <c r="P18" s="104"/>
      <c r="Q18" s="102">
        <v>2220758671</v>
      </c>
    </row>
    <row r="19" spans="1:17" ht="21" x14ac:dyDescent="0.25">
      <c r="A19" s="100" t="s">
        <v>74</v>
      </c>
      <c r="B19" s="54"/>
      <c r="C19" s="101">
        <v>17315</v>
      </c>
      <c r="D19" s="99"/>
      <c r="E19" s="99">
        <v>10379499774</v>
      </c>
      <c r="F19" s="99"/>
      <c r="G19" s="99">
        <v>10264895250</v>
      </c>
      <c r="H19" s="99"/>
      <c r="I19" s="102">
        <v>114604524</v>
      </c>
      <c r="J19" s="98"/>
      <c r="K19" s="103">
        <v>17315</v>
      </c>
      <c r="L19" s="104"/>
      <c r="M19" s="104">
        <v>10379499774</v>
      </c>
      <c r="N19" s="104"/>
      <c r="O19" s="104">
        <v>10142767840</v>
      </c>
      <c r="P19" s="104"/>
      <c r="Q19" s="102">
        <v>236731934</v>
      </c>
    </row>
    <row r="20" spans="1:17" ht="21" x14ac:dyDescent="0.25">
      <c r="A20" s="100" t="s">
        <v>78</v>
      </c>
      <c r="B20" s="54"/>
      <c r="C20" s="101">
        <v>4696</v>
      </c>
      <c r="D20" s="99"/>
      <c r="E20" s="99">
        <v>2803989844</v>
      </c>
      <c r="F20" s="99"/>
      <c r="G20" s="99">
        <v>2770560384</v>
      </c>
      <c r="H20" s="99"/>
      <c r="I20" s="102">
        <v>33429460</v>
      </c>
      <c r="J20" s="98"/>
      <c r="K20" s="103">
        <v>4696</v>
      </c>
      <c r="L20" s="104"/>
      <c r="M20" s="104">
        <v>2803989844</v>
      </c>
      <c r="N20" s="104"/>
      <c r="O20" s="104">
        <v>2717738979</v>
      </c>
      <c r="P20" s="104"/>
      <c r="Q20" s="102">
        <v>86250865</v>
      </c>
    </row>
    <row r="21" spans="1:17" ht="21" x14ac:dyDescent="0.25">
      <c r="A21" s="100" t="s">
        <v>48</v>
      </c>
      <c r="B21" s="54"/>
      <c r="C21" s="101">
        <v>735000</v>
      </c>
      <c r="D21" s="99"/>
      <c r="E21" s="99">
        <v>429897067031</v>
      </c>
      <c r="F21" s="99"/>
      <c r="G21" s="99">
        <v>424451704182</v>
      </c>
      <c r="H21" s="99"/>
      <c r="I21" s="102">
        <v>5445362849</v>
      </c>
      <c r="J21" s="98"/>
      <c r="K21" s="103">
        <v>735000</v>
      </c>
      <c r="L21" s="104"/>
      <c r="M21" s="104">
        <v>429897067031</v>
      </c>
      <c r="N21" s="104"/>
      <c r="O21" s="104">
        <v>401844500000</v>
      </c>
      <c r="P21" s="104"/>
      <c r="Q21" s="102">
        <v>28052567031</v>
      </c>
    </row>
    <row r="22" spans="1:17" ht="21" x14ac:dyDescent="0.25">
      <c r="A22" s="100" t="s">
        <v>44</v>
      </c>
      <c r="B22" s="54"/>
      <c r="C22" s="101">
        <v>3303</v>
      </c>
      <c r="D22" s="99"/>
      <c r="E22" s="99">
        <v>1914402051</v>
      </c>
      <c r="F22" s="99"/>
      <c r="G22" s="99">
        <v>1890525690</v>
      </c>
      <c r="H22" s="99"/>
      <c r="I22" s="102">
        <v>23876361</v>
      </c>
      <c r="J22" s="98"/>
      <c r="K22" s="103">
        <v>3303</v>
      </c>
      <c r="L22" s="104"/>
      <c r="M22" s="104">
        <v>1914402051</v>
      </c>
      <c r="N22" s="104"/>
      <c r="O22" s="104">
        <v>1852327770</v>
      </c>
      <c r="P22" s="104"/>
      <c r="Q22" s="102">
        <v>62074281</v>
      </c>
    </row>
    <row r="23" spans="1:17" ht="21" x14ac:dyDescent="0.25">
      <c r="A23" s="100" t="s">
        <v>52</v>
      </c>
      <c r="B23" s="54"/>
      <c r="C23" s="101">
        <v>282674</v>
      </c>
      <c r="D23" s="99"/>
      <c r="E23" s="99">
        <v>281670326618</v>
      </c>
      <c r="F23" s="99"/>
      <c r="G23" s="99">
        <v>277069227998</v>
      </c>
      <c r="H23" s="99"/>
      <c r="I23" s="102">
        <v>4601098620</v>
      </c>
      <c r="J23" s="98"/>
      <c r="K23" s="103">
        <v>282674</v>
      </c>
      <c r="L23" s="104"/>
      <c r="M23" s="104">
        <v>281670326618</v>
      </c>
      <c r="N23" s="104"/>
      <c r="O23" s="104">
        <v>266185001935</v>
      </c>
      <c r="P23" s="104"/>
      <c r="Q23" s="102">
        <v>15485324683</v>
      </c>
    </row>
    <row r="24" spans="1:17" ht="21" x14ac:dyDescent="0.25">
      <c r="A24" s="100" t="s">
        <v>97</v>
      </c>
      <c r="B24" s="54"/>
      <c r="C24" s="101">
        <v>301000</v>
      </c>
      <c r="D24" s="99"/>
      <c r="E24" s="99">
        <v>279879262687</v>
      </c>
      <c r="F24" s="99"/>
      <c r="G24" s="99">
        <v>275103119273</v>
      </c>
      <c r="H24" s="99"/>
      <c r="I24" s="102">
        <v>4776143414</v>
      </c>
      <c r="J24" s="98"/>
      <c r="K24" s="103">
        <v>301000</v>
      </c>
      <c r="L24" s="104"/>
      <c r="M24" s="104">
        <v>279879262687</v>
      </c>
      <c r="N24" s="104"/>
      <c r="O24" s="104">
        <v>275103119273</v>
      </c>
      <c r="P24" s="104"/>
      <c r="Q24" s="102">
        <v>4776143414</v>
      </c>
    </row>
    <row r="25" spans="1:17" ht="21" x14ac:dyDescent="0.25">
      <c r="A25" s="100" t="s">
        <v>90</v>
      </c>
      <c r="B25" s="54"/>
      <c r="C25" s="101">
        <v>298300</v>
      </c>
      <c r="D25" s="99"/>
      <c r="E25" s="99">
        <v>295859965660</v>
      </c>
      <c r="F25" s="99"/>
      <c r="G25" s="99">
        <v>293772244128</v>
      </c>
      <c r="H25" s="99"/>
      <c r="I25" s="102">
        <v>2087721532</v>
      </c>
      <c r="J25" s="98"/>
      <c r="K25" s="103">
        <v>298300</v>
      </c>
      <c r="L25" s="104"/>
      <c r="M25" s="104">
        <v>295859965660</v>
      </c>
      <c r="N25" s="104"/>
      <c r="O25" s="104">
        <v>291458421493</v>
      </c>
      <c r="P25" s="104"/>
      <c r="Q25" s="102">
        <v>4401544167</v>
      </c>
    </row>
    <row r="26" spans="1:17" ht="21" x14ac:dyDescent="0.25">
      <c r="A26" s="100" t="s">
        <v>94</v>
      </c>
      <c r="B26" s="54"/>
      <c r="C26" s="101">
        <v>98000</v>
      </c>
      <c r="D26" s="99"/>
      <c r="E26" s="99">
        <v>95532681562</v>
      </c>
      <c r="F26" s="99"/>
      <c r="G26" s="99">
        <v>121741095658</v>
      </c>
      <c r="H26" s="99"/>
      <c r="I26" s="102">
        <v>-26208414095</v>
      </c>
      <c r="J26" s="98"/>
      <c r="K26" s="103">
        <v>98000</v>
      </c>
      <c r="L26" s="104"/>
      <c r="M26" s="104">
        <v>95532681562</v>
      </c>
      <c r="N26" s="104"/>
      <c r="O26" s="104">
        <v>90615643070</v>
      </c>
      <c r="P26" s="104"/>
      <c r="Q26" s="102">
        <v>4917038492</v>
      </c>
    </row>
    <row r="27" spans="1:17" ht="21" x14ac:dyDescent="0.25">
      <c r="A27" s="100" t="s">
        <v>86</v>
      </c>
      <c r="B27" s="54"/>
      <c r="C27" s="101">
        <v>200000</v>
      </c>
      <c r="D27" s="99"/>
      <c r="E27" s="99">
        <v>185766323750</v>
      </c>
      <c r="F27" s="99"/>
      <c r="G27" s="99">
        <v>181567085000</v>
      </c>
      <c r="H27" s="99"/>
      <c r="I27" s="102">
        <v>4199238750</v>
      </c>
      <c r="J27" s="98"/>
      <c r="K27" s="103">
        <v>200000</v>
      </c>
      <c r="L27" s="104"/>
      <c r="M27" s="104">
        <v>185766323750</v>
      </c>
      <c r="N27" s="104"/>
      <c r="O27" s="104">
        <v>182018187500</v>
      </c>
      <c r="P27" s="104"/>
      <c r="Q27" s="102">
        <v>3748136250</v>
      </c>
    </row>
    <row r="28" spans="1:17" ht="21" x14ac:dyDescent="0.25">
      <c r="A28" s="100" t="s">
        <v>82</v>
      </c>
      <c r="B28" s="54"/>
      <c r="C28" s="101">
        <v>100000</v>
      </c>
      <c r="D28" s="99"/>
      <c r="E28" s="99">
        <v>96430037500</v>
      </c>
      <c r="F28" s="99"/>
      <c r="G28" s="99">
        <v>94531415000</v>
      </c>
      <c r="H28" s="99"/>
      <c r="I28" s="102">
        <v>1898622500</v>
      </c>
      <c r="J28" s="98"/>
      <c r="K28" s="103">
        <v>100000</v>
      </c>
      <c r="L28" s="104"/>
      <c r="M28" s="104">
        <v>96430037500</v>
      </c>
      <c r="N28" s="104"/>
      <c r="O28" s="104">
        <v>90361287500</v>
      </c>
      <c r="P28" s="104"/>
      <c r="Q28" s="102">
        <v>6068750000</v>
      </c>
    </row>
    <row r="29" spans="1:17" ht="21.75" thickBot="1" x14ac:dyDescent="0.3">
      <c r="A29" s="105" t="s">
        <v>39</v>
      </c>
      <c r="B29" s="54"/>
      <c r="C29" s="106">
        <v>0</v>
      </c>
      <c r="D29" s="107"/>
      <c r="E29" s="107">
        <v>0</v>
      </c>
      <c r="F29" s="107"/>
      <c r="G29" s="107">
        <v>0</v>
      </c>
      <c r="H29" s="107"/>
      <c r="I29" s="108">
        <v>0</v>
      </c>
      <c r="J29" s="98"/>
      <c r="K29" s="109">
        <v>1000000</v>
      </c>
      <c r="L29" s="110"/>
      <c r="M29" s="110">
        <v>969324278125</v>
      </c>
      <c r="N29" s="110"/>
      <c r="O29" s="110">
        <v>961770000000</v>
      </c>
      <c r="P29" s="110"/>
      <c r="Q29" s="108">
        <v>7554278125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1.85546875" style="47" bestFit="1" customWidth="1"/>
    <col min="6" max="6" width="1" style="47" customWidth="1"/>
    <col min="7" max="7" width="21.7109375" style="47" bestFit="1" customWidth="1"/>
    <col min="8" max="8" width="1" style="47" customWidth="1"/>
    <col min="9" max="9" width="34.140625" style="47" bestFit="1" customWidth="1"/>
    <col min="10" max="10" width="1" style="47" customWidth="1"/>
    <col min="11" max="11" width="16.28515625" style="47" bestFit="1" customWidth="1"/>
    <col min="12" max="12" width="1" style="47" customWidth="1"/>
    <col min="13" max="13" width="21.85546875" style="47" bestFit="1" customWidth="1"/>
    <col min="14" max="14" width="1" style="47" customWidth="1"/>
    <col min="15" max="15" width="21.7109375" style="47" bestFit="1" customWidth="1"/>
    <col min="16" max="16" width="1" style="47" customWidth="1"/>
    <col min="17" max="17" width="34.1406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'[2]درآمد ناشی از تغییر قیمت اوراق'!A2:Q2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'[2]درآمد ناشی از تغییر قیمت اوراق'!A3:Q3</f>
        <v>صورت وضعیت درآمدها</v>
      </c>
      <c r="B3" s="11"/>
      <c r="C3" s="11" t="s">
        <v>220</v>
      </c>
      <c r="D3" s="11" t="s">
        <v>220</v>
      </c>
      <c r="E3" s="11" t="s">
        <v>220</v>
      </c>
      <c r="F3" s="11" t="s">
        <v>220</v>
      </c>
      <c r="G3" s="11" t="s">
        <v>220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1401/03/31</v>
      </c>
      <c r="B4" s="11"/>
      <c r="C4" s="11" t="s">
        <v>292</v>
      </c>
      <c r="D4" s="11" t="s">
        <v>292</v>
      </c>
      <c r="E4" s="11" t="s">
        <v>292</v>
      </c>
      <c r="F4" s="11" t="s">
        <v>292</v>
      </c>
      <c r="G4" s="11" t="s">
        <v>292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222</v>
      </c>
      <c r="D6" s="17" t="s">
        <v>222</v>
      </c>
      <c r="E6" s="17" t="s">
        <v>222</v>
      </c>
      <c r="F6" s="17" t="s">
        <v>222</v>
      </c>
      <c r="G6" s="17" t="s">
        <v>222</v>
      </c>
      <c r="H6" s="17" t="s">
        <v>222</v>
      </c>
      <c r="I6" s="18" t="s">
        <v>222</v>
      </c>
      <c r="K6" s="16" t="s">
        <v>223</v>
      </c>
      <c r="L6" s="17" t="s">
        <v>223</v>
      </c>
      <c r="M6" s="17" t="s">
        <v>223</v>
      </c>
      <c r="N6" s="17" t="s">
        <v>223</v>
      </c>
      <c r="O6" s="17" t="s">
        <v>223</v>
      </c>
      <c r="P6" s="17" t="s">
        <v>223</v>
      </c>
      <c r="Q6" s="18" t="s">
        <v>223</v>
      </c>
    </row>
    <row r="7" spans="1:17" ht="30" x14ac:dyDescent="0.45">
      <c r="A7" s="19" t="s">
        <v>3</v>
      </c>
      <c r="C7" s="28" t="s">
        <v>7</v>
      </c>
      <c r="D7" s="59"/>
      <c r="E7" s="29" t="s">
        <v>240</v>
      </c>
      <c r="F7" s="59"/>
      <c r="G7" s="29" t="s">
        <v>241</v>
      </c>
      <c r="H7" s="59"/>
      <c r="I7" s="30" t="s">
        <v>243</v>
      </c>
      <c r="K7" s="28" t="s">
        <v>7</v>
      </c>
      <c r="L7" s="59"/>
      <c r="M7" s="29" t="s">
        <v>240</v>
      </c>
      <c r="N7" s="59"/>
      <c r="O7" s="29" t="s">
        <v>241</v>
      </c>
      <c r="P7" s="59"/>
      <c r="Q7" s="30" t="s">
        <v>243</v>
      </c>
    </row>
    <row r="8" spans="1:17" ht="21" x14ac:dyDescent="0.55000000000000004">
      <c r="A8" s="77" t="s">
        <v>17</v>
      </c>
      <c r="C8" s="111">
        <v>19000000</v>
      </c>
      <c r="D8" s="59"/>
      <c r="E8" s="59">
        <v>96798882238</v>
      </c>
      <c r="F8" s="59"/>
      <c r="G8" s="59">
        <v>94306550808</v>
      </c>
      <c r="H8" s="59"/>
      <c r="I8" s="102">
        <v>2492331430</v>
      </c>
      <c r="K8" s="111">
        <v>19000000</v>
      </c>
      <c r="L8" s="59"/>
      <c r="M8" s="59">
        <v>96798882238</v>
      </c>
      <c r="N8" s="59"/>
      <c r="O8" s="59">
        <v>94306550808</v>
      </c>
      <c r="P8" s="59"/>
      <c r="Q8" s="102">
        <v>2492331430</v>
      </c>
    </row>
    <row r="9" spans="1:17" ht="21" x14ac:dyDescent="0.55000000000000004">
      <c r="A9" s="77" t="s">
        <v>94</v>
      </c>
      <c r="C9" s="111">
        <v>301000</v>
      </c>
      <c r="D9" s="59"/>
      <c r="E9" s="59">
        <v>279268588550</v>
      </c>
      <c r="F9" s="59"/>
      <c r="G9" s="59">
        <v>278199861902</v>
      </c>
      <c r="H9" s="59"/>
      <c r="I9" s="102">
        <v>1068726648</v>
      </c>
      <c r="K9" s="111">
        <v>301000</v>
      </c>
      <c r="L9" s="59"/>
      <c r="M9" s="59">
        <v>279268588550</v>
      </c>
      <c r="N9" s="59"/>
      <c r="O9" s="59">
        <v>278199861902</v>
      </c>
      <c r="P9" s="59"/>
      <c r="Q9" s="102">
        <v>1068726648</v>
      </c>
    </row>
    <row r="10" spans="1:17" ht="21" x14ac:dyDescent="0.55000000000000004">
      <c r="A10" s="77" t="s">
        <v>232</v>
      </c>
      <c r="C10" s="111">
        <v>0</v>
      </c>
      <c r="D10" s="59"/>
      <c r="E10" s="59">
        <v>0</v>
      </c>
      <c r="F10" s="59"/>
      <c r="G10" s="59">
        <v>0</v>
      </c>
      <c r="H10" s="59"/>
      <c r="I10" s="102">
        <v>0</v>
      </c>
      <c r="K10" s="111">
        <v>400000</v>
      </c>
      <c r="L10" s="59"/>
      <c r="M10" s="59">
        <v>397680014375</v>
      </c>
      <c r="N10" s="59"/>
      <c r="O10" s="59">
        <v>395539972000</v>
      </c>
      <c r="P10" s="59"/>
      <c r="Q10" s="102">
        <v>2140042375</v>
      </c>
    </row>
    <row r="11" spans="1:17" ht="21" x14ac:dyDescent="0.55000000000000004">
      <c r="A11" s="77" t="s">
        <v>244</v>
      </c>
      <c r="C11" s="111">
        <v>0</v>
      </c>
      <c r="D11" s="59"/>
      <c r="E11" s="59">
        <v>0</v>
      </c>
      <c r="F11" s="59"/>
      <c r="G11" s="59">
        <v>0</v>
      </c>
      <c r="H11" s="59"/>
      <c r="I11" s="102">
        <v>0</v>
      </c>
      <c r="K11" s="111">
        <v>100000</v>
      </c>
      <c r="L11" s="59"/>
      <c r="M11" s="59">
        <v>100000000000</v>
      </c>
      <c r="N11" s="59"/>
      <c r="O11" s="59">
        <v>96505315305</v>
      </c>
      <c r="P11" s="59"/>
      <c r="Q11" s="102">
        <v>3494684695</v>
      </c>
    </row>
    <row r="12" spans="1:17" ht="21.75" thickBot="1" x14ac:dyDescent="0.6">
      <c r="A12" s="85" t="s">
        <v>229</v>
      </c>
      <c r="C12" s="112">
        <v>0</v>
      </c>
      <c r="D12" s="69"/>
      <c r="E12" s="69">
        <v>0</v>
      </c>
      <c r="F12" s="69"/>
      <c r="G12" s="69">
        <v>0</v>
      </c>
      <c r="H12" s="69"/>
      <c r="I12" s="108">
        <v>0</v>
      </c>
      <c r="K12" s="112">
        <v>1000000</v>
      </c>
      <c r="L12" s="69"/>
      <c r="M12" s="69">
        <v>950780000000</v>
      </c>
      <c r="N12" s="69"/>
      <c r="O12" s="69">
        <v>949020000000</v>
      </c>
      <c r="P12" s="69"/>
      <c r="Q12" s="108">
        <v>1760000000</v>
      </c>
    </row>
    <row r="13" spans="1:17" ht="21" x14ac:dyDescent="0.55000000000000004">
      <c r="A13" s="91"/>
      <c r="C13" s="59"/>
      <c r="D13" s="59"/>
      <c r="E13" s="59"/>
      <c r="F13" s="59"/>
      <c r="G13" s="59"/>
      <c r="H13" s="59"/>
      <c r="I13" s="104"/>
      <c r="K13" s="59"/>
      <c r="L13" s="59"/>
      <c r="M13" s="59"/>
      <c r="N13" s="59"/>
      <c r="O13" s="59"/>
      <c r="P13" s="59"/>
      <c r="Q13" s="104"/>
    </row>
    <row r="14" spans="1:17" ht="21" x14ac:dyDescent="0.55000000000000004">
      <c r="A14" s="91"/>
      <c r="C14" s="59"/>
      <c r="D14" s="59"/>
      <c r="E14" s="59"/>
      <c r="F14" s="59"/>
      <c r="G14" s="59"/>
      <c r="H14" s="59"/>
      <c r="I14" s="104"/>
      <c r="K14" s="59"/>
      <c r="L14" s="59"/>
      <c r="M14" s="59"/>
      <c r="N14" s="59"/>
      <c r="O14" s="59"/>
      <c r="P14" s="59"/>
      <c r="Q14" s="104"/>
    </row>
    <row r="15" spans="1:17" ht="21" x14ac:dyDescent="0.55000000000000004">
      <c r="A15" s="91"/>
      <c r="C15" s="59"/>
      <c r="D15" s="59"/>
      <c r="E15" s="59"/>
      <c r="F15" s="59"/>
      <c r="G15" s="59"/>
      <c r="H15" s="59"/>
      <c r="I15" s="59"/>
      <c r="K15" s="59"/>
      <c r="L15" s="59"/>
      <c r="M15" s="59"/>
      <c r="N15" s="59"/>
      <c r="O15" s="59"/>
      <c r="P15" s="59"/>
      <c r="Q15" s="104"/>
    </row>
    <row r="16" spans="1:17" ht="21" x14ac:dyDescent="0.55000000000000004">
      <c r="A16" s="91"/>
      <c r="C16" s="59"/>
      <c r="D16" s="59"/>
      <c r="E16" s="59"/>
      <c r="F16" s="59"/>
      <c r="G16" s="59"/>
      <c r="H16" s="59"/>
      <c r="I16" s="59"/>
      <c r="K16" s="59"/>
      <c r="L16" s="59"/>
      <c r="M16" s="59"/>
      <c r="N16" s="59"/>
      <c r="O16" s="59"/>
      <c r="P16" s="59"/>
      <c r="Q16" s="104"/>
    </row>
    <row r="17" spans="1:17" ht="21" x14ac:dyDescent="0.55000000000000004">
      <c r="A17" s="91"/>
      <c r="C17" s="59"/>
      <c r="D17" s="59"/>
      <c r="E17" s="59"/>
      <c r="F17" s="59"/>
      <c r="G17" s="59"/>
      <c r="H17" s="59"/>
      <c r="I17" s="59"/>
      <c r="K17" s="59"/>
      <c r="L17" s="59"/>
      <c r="M17" s="59"/>
      <c r="N17" s="59"/>
      <c r="O17" s="59"/>
      <c r="P17" s="59"/>
      <c r="Q17" s="104"/>
    </row>
    <row r="18" spans="1:17" ht="21" x14ac:dyDescent="0.55000000000000004">
      <c r="A18" s="91"/>
      <c r="C18" s="59"/>
      <c r="D18" s="59"/>
      <c r="E18" s="59"/>
      <c r="F18" s="59"/>
      <c r="G18" s="59"/>
      <c r="H18" s="59"/>
      <c r="I18" s="59"/>
      <c r="K18" s="59"/>
      <c r="L18" s="59"/>
      <c r="M18" s="59"/>
      <c r="N18" s="59"/>
      <c r="O18" s="59"/>
      <c r="P18" s="59"/>
      <c r="Q18" s="104"/>
    </row>
    <row r="19" spans="1:17" ht="21" x14ac:dyDescent="0.55000000000000004">
      <c r="A19" s="91"/>
      <c r="C19" s="59"/>
      <c r="D19" s="59"/>
      <c r="E19" s="59"/>
      <c r="F19" s="59"/>
      <c r="G19" s="59"/>
      <c r="H19" s="59"/>
      <c r="I19" s="59"/>
      <c r="K19" s="59"/>
      <c r="L19" s="59"/>
      <c r="M19" s="59"/>
      <c r="N19" s="59"/>
      <c r="O19" s="59"/>
      <c r="P19" s="59"/>
      <c r="Q19" s="104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7" bestFit="1" customWidth="1"/>
    <col min="2" max="2" width="1.85546875" style="47" customWidth="1"/>
    <col min="3" max="3" width="22.85546875" style="47" bestFit="1" customWidth="1"/>
    <col min="4" max="4" width="1" style="47" customWidth="1"/>
    <col min="5" max="5" width="22.5703125" style="47" bestFit="1" customWidth="1"/>
    <col min="6" max="6" width="1" style="47" customWidth="1"/>
    <col min="7" max="7" width="20.140625" style="47" bestFit="1" customWidth="1"/>
    <col min="8" max="8" width="1" style="47" customWidth="1"/>
    <col min="9" max="9" width="22" style="47" bestFit="1" customWidth="1"/>
    <col min="10" max="10" width="1" style="47" customWidth="1"/>
    <col min="11" max="11" width="27.28515625" style="47" bestFit="1" customWidth="1"/>
    <col min="12" max="12" width="1.42578125" style="47" customWidth="1"/>
    <col min="13" max="13" width="22.85546875" style="47" bestFit="1" customWidth="1"/>
    <col min="14" max="14" width="1" style="47" customWidth="1"/>
    <col min="15" max="15" width="22.5703125" style="47" bestFit="1" customWidth="1"/>
    <col min="16" max="16" width="1" style="47" customWidth="1"/>
    <col min="17" max="17" width="20.140625" style="47" bestFit="1" customWidth="1"/>
    <col min="18" max="18" width="1" style="47" customWidth="1"/>
    <col min="19" max="19" width="22" style="47" bestFit="1" customWidth="1"/>
    <col min="20" max="20" width="1" style="47" customWidth="1"/>
    <col min="21" max="21" width="27.28515625" style="47" bestFit="1" customWidth="1"/>
    <col min="22" max="22" width="1" style="47" customWidth="1"/>
    <col min="23" max="23" width="9.140625" style="47" customWidth="1"/>
    <col min="24" max="16384" width="9.140625" style="47"/>
  </cols>
  <sheetData>
    <row r="2" spans="1:21" ht="30" x14ac:dyDescent="0.45">
      <c r="A2" s="11" t="str">
        <f>'[2]درآمد ناشی از فروش'!A2:Q2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'[2]درآمد ناشی از فروش'!A3:Q3</f>
        <v>صورت وضعیت درآمدها</v>
      </c>
      <c r="B3" s="11"/>
      <c r="C3" s="11"/>
      <c r="D3" s="11" t="s">
        <v>220</v>
      </c>
      <c r="E3" s="11" t="s">
        <v>220</v>
      </c>
      <c r="F3" s="11" t="s">
        <v>220</v>
      </c>
      <c r="G3" s="11" t="s">
        <v>220</v>
      </c>
      <c r="H3" s="11" t="s">
        <v>220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1401/03/31</v>
      </c>
      <c r="B4" s="11"/>
      <c r="C4" s="11"/>
      <c r="D4" s="11" t="s">
        <v>292</v>
      </c>
      <c r="E4" s="11" t="s">
        <v>292</v>
      </c>
      <c r="F4" s="11" t="s">
        <v>292</v>
      </c>
      <c r="G4" s="11" t="s">
        <v>292</v>
      </c>
      <c r="H4" s="11" t="s">
        <v>292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8"/>
      <c r="C6" s="113" t="s">
        <v>222</v>
      </c>
      <c r="D6" s="114" t="s">
        <v>222</v>
      </c>
      <c r="E6" s="114" t="s">
        <v>222</v>
      </c>
      <c r="F6" s="114" t="s">
        <v>222</v>
      </c>
      <c r="G6" s="114" t="s">
        <v>222</v>
      </c>
      <c r="H6" s="114" t="s">
        <v>222</v>
      </c>
      <c r="I6" s="114" t="s">
        <v>222</v>
      </c>
      <c r="J6" s="114" t="s">
        <v>222</v>
      </c>
      <c r="K6" s="115" t="s">
        <v>222</v>
      </c>
      <c r="L6" s="116"/>
      <c r="M6" s="113" t="s">
        <v>223</v>
      </c>
      <c r="N6" s="114" t="s">
        <v>223</v>
      </c>
      <c r="O6" s="114" t="s">
        <v>223</v>
      </c>
      <c r="P6" s="114" t="s">
        <v>223</v>
      </c>
      <c r="Q6" s="114" t="s">
        <v>223</v>
      </c>
      <c r="R6" s="114" t="s">
        <v>223</v>
      </c>
      <c r="S6" s="114" t="s">
        <v>223</v>
      </c>
      <c r="T6" s="114" t="s">
        <v>223</v>
      </c>
      <c r="U6" s="115" t="s">
        <v>223</v>
      </c>
    </row>
    <row r="7" spans="1:21" ht="30" x14ac:dyDescent="0.45">
      <c r="A7" s="19" t="s">
        <v>3</v>
      </c>
      <c r="B7" s="48"/>
      <c r="C7" s="117" t="s">
        <v>245</v>
      </c>
      <c r="D7" s="118"/>
      <c r="E7" s="119" t="s">
        <v>246</v>
      </c>
      <c r="F7" s="118"/>
      <c r="G7" s="119" t="s">
        <v>247</v>
      </c>
      <c r="H7" s="118"/>
      <c r="I7" s="119" t="s">
        <v>117</v>
      </c>
      <c r="J7" s="118"/>
      <c r="K7" s="120" t="s">
        <v>248</v>
      </c>
      <c r="L7" s="116"/>
      <c r="M7" s="117" t="s">
        <v>245</v>
      </c>
      <c r="N7" s="118"/>
      <c r="O7" s="119" t="s">
        <v>246</v>
      </c>
      <c r="P7" s="118"/>
      <c r="Q7" s="119" t="s">
        <v>247</v>
      </c>
      <c r="R7" s="118"/>
      <c r="S7" s="119" t="s">
        <v>117</v>
      </c>
      <c r="T7" s="118"/>
      <c r="U7" s="120" t="s">
        <v>248</v>
      </c>
    </row>
    <row r="8" spans="1:21" ht="21" x14ac:dyDescent="0.55000000000000004">
      <c r="A8" s="41" t="s">
        <v>17</v>
      </c>
      <c r="B8" s="48"/>
      <c r="C8" s="124">
        <v>0</v>
      </c>
      <c r="D8" s="118"/>
      <c r="E8" s="118">
        <v>0</v>
      </c>
      <c r="F8" s="118"/>
      <c r="G8" s="118">
        <v>2492331430</v>
      </c>
      <c r="H8" s="118"/>
      <c r="I8" s="118">
        <v>2492331430</v>
      </c>
      <c r="J8" s="118"/>
      <c r="K8" s="102" t="s">
        <v>70</v>
      </c>
      <c r="L8" s="116"/>
      <c r="M8" s="124">
        <v>0</v>
      </c>
      <c r="N8" s="118"/>
      <c r="O8" s="118">
        <v>0</v>
      </c>
      <c r="P8" s="118"/>
      <c r="Q8" s="118">
        <v>2492331430</v>
      </c>
      <c r="R8" s="118"/>
      <c r="S8" s="118">
        <v>2492331430</v>
      </c>
      <c r="T8" s="118"/>
      <c r="U8" s="102" t="s">
        <v>249</v>
      </c>
    </row>
    <row r="9" spans="1:21" ht="21" x14ac:dyDescent="0.55000000000000004">
      <c r="A9" s="41" t="s">
        <v>25</v>
      </c>
      <c r="B9" s="48"/>
      <c r="C9" s="124">
        <v>0</v>
      </c>
      <c r="D9" s="118"/>
      <c r="E9" s="118">
        <v>18763211600</v>
      </c>
      <c r="F9" s="118"/>
      <c r="G9" s="118">
        <v>0</v>
      </c>
      <c r="H9" s="118"/>
      <c r="I9" s="118">
        <v>18763211600</v>
      </c>
      <c r="J9" s="118"/>
      <c r="K9" s="102" t="s">
        <v>250</v>
      </c>
      <c r="L9" s="116"/>
      <c r="M9" s="124">
        <v>0</v>
      </c>
      <c r="N9" s="118"/>
      <c r="O9" s="118">
        <v>18763211600</v>
      </c>
      <c r="P9" s="118"/>
      <c r="Q9" s="118">
        <v>0</v>
      </c>
      <c r="R9" s="118"/>
      <c r="S9" s="118">
        <v>18763211600</v>
      </c>
      <c r="T9" s="118"/>
      <c r="U9" s="102" t="s">
        <v>251</v>
      </c>
    </row>
    <row r="10" spans="1:21" ht="21" x14ac:dyDescent="0.55000000000000004">
      <c r="A10" s="41" t="s">
        <v>21</v>
      </c>
      <c r="B10" s="48"/>
      <c r="C10" s="124">
        <v>0</v>
      </c>
      <c r="D10" s="118"/>
      <c r="E10" s="118">
        <v>-1696329600</v>
      </c>
      <c r="F10" s="118"/>
      <c r="G10" s="118">
        <v>0</v>
      </c>
      <c r="H10" s="118"/>
      <c r="I10" s="118">
        <v>-1696329600</v>
      </c>
      <c r="J10" s="118"/>
      <c r="K10" s="102" t="s">
        <v>252</v>
      </c>
      <c r="L10" s="116"/>
      <c r="M10" s="124">
        <v>0</v>
      </c>
      <c r="N10" s="118"/>
      <c r="O10" s="118">
        <v>-1696329600</v>
      </c>
      <c r="P10" s="118"/>
      <c r="Q10" s="118">
        <v>0</v>
      </c>
      <c r="R10" s="118"/>
      <c r="S10" s="118">
        <v>-1696329600</v>
      </c>
      <c r="T10" s="118"/>
      <c r="U10" s="102" t="s">
        <v>253</v>
      </c>
    </row>
    <row r="11" spans="1:21" ht="21" x14ac:dyDescent="0.55000000000000004">
      <c r="A11" s="41" t="s">
        <v>15</v>
      </c>
      <c r="B11" s="48"/>
      <c r="C11" s="124">
        <v>0</v>
      </c>
      <c r="D11" s="118"/>
      <c r="E11" s="118">
        <v>4788117789</v>
      </c>
      <c r="F11" s="118"/>
      <c r="G11" s="118">
        <v>0</v>
      </c>
      <c r="H11" s="118"/>
      <c r="I11" s="118">
        <v>4788117789</v>
      </c>
      <c r="J11" s="118"/>
      <c r="K11" s="102" t="s">
        <v>254</v>
      </c>
      <c r="L11" s="116"/>
      <c r="M11" s="124">
        <v>0</v>
      </c>
      <c r="N11" s="118"/>
      <c r="O11" s="118">
        <v>3965085363</v>
      </c>
      <c r="P11" s="118"/>
      <c r="Q11" s="118">
        <v>0</v>
      </c>
      <c r="R11" s="118"/>
      <c r="S11" s="118">
        <v>3965085363</v>
      </c>
      <c r="T11" s="118"/>
      <c r="U11" s="102" t="s">
        <v>255</v>
      </c>
    </row>
    <row r="12" spans="1:21" ht="21" x14ac:dyDescent="0.55000000000000004">
      <c r="A12" s="41" t="s">
        <v>23</v>
      </c>
      <c r="B12" s="48"/>
      <c r="C12" s="124">
        <v>0</v>
      </c>
      <c r="D12" s="118"/>
      <c r="E12" s="118">
        <v>3806439268</v>
      </c>
      <c r="F12" s="118"/>
      <c r="G12" s="118">
        <v>0</v>
      </c>
      <c r="H12" s="118"/>
      <c r="I12" s="118">
        <v>3806439268</v>
      </c>
      <c r="J12" s="118"/>
      <c r="K12" s="102" t="s">
        <v>256</v>
      </c>
      <c r="L12" s="116"/>
      <c r="M12" s="124">
        <v>0</v>
      </c>
      <c r="N12" s="118"/>
      <c r="O12" s="118">
        <v>3806439268</v>
      </c>
      <c r="P12" s="118"/>
      <c r="Q12" s="118">
        <v>0</v>
      </c>
      <c r="R12" s="118"/>
      <c r="S12" s="118">
        <v>3806439268</v>
      </c>
      <c r="T12" s="118"/>
      <c r="U12" s="102" t="s">
        <v>192</v>
      </c>
    </row>
    <row r="13" spans="1:21" ht="21.75" thickBot="1" x14ac:dyDescent="0.6">
      <c r="A13" s="31" t="s">
        <v>19</v>
      </c>
      <c r="B13" s="48"/>
      <c r="C13" s="121">
        <v>0</v>
      </c>
      <c r="D13" s="122"/>
      <c r="E13" s="122">
        <v>-68780000</v>
      </c>
      <c r="F13" s="122"/>
      <c r="G13" s="122">
        <v>0</v>
      </c>
      <c r="H13" s="122"/>
      <c r="I13" s="122">
        <v>-68780000</v>
      </c>
      <c r="J13" s="122"/>
      <c r="K13" s="108" t="s">
        <v>257</v>
      </c>
      <c r="L13" s="116"/>
      <c r="M13" s="121">
        <v>0</v>
      </c>
      <c r="N13" s="122"/>
      <c r="O13" s="122">
        <v>-68780000</v>
      </c>
      <c r="P13" s="122"/>
      <c r="Q13" s="122">
        <v>0</v>
      </c>
      <c r="R13" s="122"/>
      <c r="S13" s="122">
        <v>-68780000</v>
      </c>
      <c r="T13" s="122"/>
      <c r="U13" s="108" t="s">
        <v>258</v>
      </c>
    </row>
    <row r="14" spans="1:21" ht="21" x14ac:dyDescent="0.55000000000000004">
      <c r="A14" s="39"/>
      <c r="B14" s="48"/>
      <c r="C14" s="118"/>
      <c r="D14" s="118"/>
      <c r="E14" s="118"/>
      <c r="F14" s="118"/>
      <c r="G14" s="118"/>
      <c r="H14" s="118"/>
      <c r="I14" s="118"/>
      <c r="J14" s="118"/>
      <c r="K14" s="104"/>
      <c r="L14" s="116"/>
      <c r="M14" s="118"/>
      <c r="N14" s="118"/>
      <c r="O14" s="118"/>
      <c r="P14" s="118"/>
      <c r="Q14" s="118"/>
      <c r="R14" s="118"/>
      <c r="S14" s="118"/>
      <c r="T14" s="118"/>
      <c r="U14" s="104"/>
    </row>
    <row r="15" spans="1:21" ht="21" x14ac:dyDescent="0.55000000000000004">
      <c r="A15" s="39"/>
      <c r="B15" s="48"/>
      <c r="C15" s="118"/>
      <c r="D15" s="118"/>
      <c r="E15" s="118"/>
      <c r="F15" s="118"/>
      <c r="G15" s="118"/>
      <c r="H15" s="118"/>
      <c r="I15" s="118"/>
      <c r="J15" s="118"/>
      <c r="K15" s="104"/>
      <c r="L15" s="116"/>
      <c r="M15" s="118"/>
      <c r="N15" s="118"/>
      <c r="O15" s="118"/>
      <c r="P15" s="118"/>
      <c r="Q15" s="118"/>
      <c r="R15" s="118"/>
      <c r="S15" s="118"/>
      <c r="T15" s="118"/>
      <c r="U15" s="104"/>
    </row>
    <row r="16" spans="1:21" ht="21" x14ac:dyDescent="0.55000000000000004">
      <c r="A16" s="39"/>
      <c r="C16" s="118"/>
      <c r="D16" s="118"/>
      <c r="E16" s="118"/>
      <c r="F16" s="118"/>
      <c r="G16" s="118"/>
      <c r="H16" s="118"/>
      <c r="I16" s="118"/>
      <c r="J16" s="118"/>
      <c r="K16" s="104"/>
      <c r="L16" s="116"/>
      <c r="M16" s="118"/>
      <c r="N16" s="118"/>
      <c r="O16" s="118"/>
      <c r="P16" s="118"/>
      <c r="Q16" s="118"/>
      <c r="R16" s="118"/>
      <c r="S16" s="118"/>
      <c r="T16" s="118"/>
      <c r="U16" s="104"/>
    </row>
    <row r="17" spans="1:21" ht="21" x14ac:dyDescent="0.55000000000000004">
      <c r="A17" s="39"/>
      <c r="C17" s="118"/>
      <c r="D17" s="118"/>
      <c r="E17" s="118"/>
      <c r="F17" s="118"/>
      <c r="G17" s="118"/>
      <c r="H17" s="118"/>
      <c r="I17" s="118"/>
      <c r="J17" s="118"/>
      <c r="K17" s="104"/>
      <c r="L17" s="116"/>
      <c r="M17" s="118"/>
      <c r="N17" s="118"/>
      <c r="O17" s="118"/>
      <c r="P17" s="118"/>
      <c r="Q17" s="118"/>
      <c r="R17" s="118"/>
      <c r="S17" s="118"/>
      <c r="T17" s="118"/>
      <c r="U17" s="104"/>
    </row>
    <row r="18" spans="1:21" ht="21" x14ac:dyDescent="0.55000000000000004">
      <c r="A18" s="39"/>
      <c r="C18" s="118"/>
      <c r="D18" s="118"/>
      <c r="E18" s="118"/>
      <c r="F18" s="118"/>
      <c r="G18" s="118"/>
      <c r="H18" s="118"/>
      <c r="I18" s="118"/>
      <c r="J18" s="118"/>
      <c r="K18" s="104"/>
      <c r="L18" s="116"/>
      <c r="M18" s="118"/>
      <c r="N18" s="118"/>
      <c r="O18" s="118"/>
      <c r="P18" s="118"/>
      <c r="Q18" s="118"/>
      <c r="R18" s="118"/>
      <c r="S18" s="118"/>
      <c r="T18" s="118"/>
      <c r="U18" s="104"/>
    </row>
    <row r="19" spans="1:21" ht="21" x14ac:dyDescent="0.55000000000000004">
      <c r="A19" s="39"/>
      <c r="C19" s="118"/>
      <c r="D19" s="118"/>
      <c r="E19" s="118"/>
      <c r="F19" s="118"/>
      <c r="G19" s="118"/>
      <c r="H19" s="118"/>
      <c r="I19" s="118"/>
      <c r="J19" s="118"/>
      <c r="K19" s="104"/>
      <c r="L19" s="116"/>
      <c r="M19" s="118"/>
      <c r="N19" s="118"/>
      <c r="O19" s="118"/>
      <c r="P19" s="118"/>
      <c r="Q19" s="118"/>
      <c r="R19" s="118"/>
      <c r="S19" s="118"/>
      <c r="T19" s="118"/>
      <c r="U19" s="104"/>
    </row>
    <row r="20" spans="1:21" ht="21" x14ac:dyDescent="0.55000000000000004">
      <c r="A20" s="39"/>
      <c r="C20" s="118"/>
      <c r="D20" s="118"/>
      <c r="E20" s="118"/>
      <c r="F20" s="118"/>
      <c r="G20" s="118"/>
      <c r="H20" s="118"/>
      <c r="I20" s="118"/>
      <c r="J20" s="118"/>
      <c r="K20" s="104"/>
      <c r="L20" s="116"/>
      <c r="M20" s="118"/>
      <c r="N20" s="118"/>
      <c r="O20" s="118"/>
      <c r="P20" s="118"/>
      <c r="Q20" s="118"/>
      <c r="R20" s="118"/>
      <c r="S20" s="118"/>
      <c r="T20" s="118"/>
      <c r="U20" s="104"/>
    </row>
    <row r="21" spans="1:21" ht="21" x14ac:dyDescent="0.55000000000000004">
      <c r="A21" s="39"/>
      <c r="C21" s="118"/>
      <c r="D21" s="118"/>
      <c r="E21" s="118"/>
      <c r="F21" s="118"/>
      <c r="G21" s="118"/>
      <c r="H21" s="118"/>
      <c r="I21" s="118"/>
      <c r="J21" s="118"/>
      <c r="K21" s="104"/>
      <c r="L21" s="116"/>
      <c r="M21" s="118"/>
      <c r="N21" s="118"/>
      <c r="O21" s="118"/>
      <c r="P21" s="118"/>
      <c r="Q21" s="118"/>
      <c r="R21" s="118"/>
      <c r="S21" s="118"/>
      <c r="T21" s="118"/>
      <c r="U21" s="104"/>
    </row>
    <row r="22" spans="1:21" ht="21" x14ac:dyDescent="0.55000000000000004">
      <c r="A22" s="39"/>
      <c r="C22" s="118"/>
      <c r="D22" s="118"/>
      <c r="E22" s="118"/>
      <c r="F22" s="118"/>
      <c r="G22" s="118"/>
      <c r="H22" s="118"/>
      <c r="I22" s="118"/>
      <c r="J22" s="118"/>
      <c r="K22" s="104"/>
      <c r="L22" s="116"/>
      <c r="M22" s="118"/>
      <c r="N22" s="118"/>
      <c r="O22" s="118"/>
      <c r="P22" s="118"/>
      <c r="Q22" s="118"/>
      <c r="R22" s="118"/>
      <c r="S22" s="118"/>
      <c r="T22" s="118"/>
      <c r="U22" s="104"/>
    </row>
    <row r="23" spans="1:21" ht="21" x14ac:dyDescent="0.55000000000000004">
      <c r="A23" s="39"/>
      <c r="C23" s="118"/>
      <c r="D23" s="118"/>
      <c r="E23" s="118"/>
      <c r="F23" s="118"/>
      <c r="G23" s="118"/>
      <c r="H23" s="118"/>
      <c r="I23" s="118"/>
      <c r="J23" s="118"/>
      <c r="K23" s="104"/>
      <c r="L23" s="123"/>
      <c r="M23" s="118"/>
      <c r="N23" s="118"/>
      <c r="O23" s="118"/>
      <c r="P23" s="118"/>
      <c r="Q23" s="118"/>
      <c r="R23" s="118"/>
      <c r="S23" s="118"/>
      <c r="T23" s="118"/>
      <c r="U23" s="104"/>
    </row>
    <row r="24" spans="1:21" ht="21" x14ac:dyDescent="0.55000000000000004">
      <c r="A24" s="39"/>
      <c r="C24" s="118"/>
      <c r="D24" s="118"/>
      <c r="E24" s="118"/>
      <c r="F24" s="118"/>
      <c r="G24" s="118"/>
      <c r="H24" s="118"/>
      <c r="I24" s="118"/>
      <c r="J24" s="118"/>
      <c r="K24" s="104"/>
      <c r="L24" s="123"/>
      <c r="M24" s="118"/>
      <c r="N24" s="118"/>
      <c r="O24" s="118"/>
      <c r="P24" s="118"/>
      <c r="Q24" s="118"/>
      <c r="R24" s="118"/>
      <c r="S24" s="118"/>
      <c r="T24" s="118"/>
      <c r="U24" s="104"/>
    </row>
    <row r="25" spans="1:21" ht="21" x14ac:dyDescent="0.55000000000000004">
      <c r="A25" s="39"/>
      <c r="C25" s="118"/>
      <c r="D25" s="118"/>
      <c r="E25" s="118"/>
      <c r="F25" s="118"/>
      <c r="G25" s="118"/>
      <c r="H25" s="118"/>
      <c r="I25" s="118"/>
      <c r="J25" s="118"/>
      <c r="K25" s="104"/>
      <c r="L25" s="123"/>
      <c r="M25" s="118"/>
      <c r="N25" s="118"/>
      <c r="O25" s="118"/>
      <c r="P25" s="118"/>
      <c r="Q25" s="118"/>
      <c r="R25" s="118"/>
      <c r="S25" s="118"/>
      <c r="T25" s="118"/>
      <c r="U25" s="104"/>
    </row>
    <row r="26" spans="1:21" ht="21" x14ac:dyDescent="0.55000000000000004">
      <c r="A26" s="39"/>
      <c r="C26" s="118"/>
      <c r="D26" s="118"/>
      <c r="E26" s="118"/>
      <c r="F26" s="118"/>
      <c r="G26" s="118"/>
      <c r="H26" s="118"/>
      <c r="I26" s="118"/>
      <c r="J26" s="118"/>
      <c r="K26" s="104"/>
      <c r="L26" s="123"/>
      <c r="M26" s="118"/>
      <c r="N26" s="118"/>
      <c r="O26" s="118"/>
      <c r="P26" s="118"/>
      <c r="Q26" s="118"/>
      <c r="R26" s="118"/>
      <c r="S26" s="118"/>
      <c r="T26" s="118"/>
      <c r="U26" s="104"/>
    </row>
    <row r="27" spans="1:21" ht="21" x14ac:dyDescent="0.55000000000000004">
      <c r="A27" s="39"/>
      <c r="C27" s="118"/>
      <c r="D27" s="118"/>
      <c r="E27" s="118"/>
      <c r="F27" s="118"/>
      <c r="G27" s="118"/>
      <c r="H27" s="118"/>
      <c r="I27" s="118"/>
      <c r="J27" s="118"/>
      <c r="K27" s="104"/>
      <c r="L27" s="123"/>
      <c r="M27" s="118"/>
      <c r="N27" s="118"/>
      <c r="O27" s="118"/>
      <c r="P27" s="118"/>
      <c r="Q27" s="118"/>
      <c r="R27" s="118"/>
      <c r="S27" s="118"/>
      <c r="T27" s="118"/>
      <c r="U27" s="104"/>
    </row>
    <row r="28" spans="1:21" ht="21" x14ac:dyDescent="0.55000000000000004">
      <c r="A28" s="39"/>
      <c r="C28" s="118"/>
      <c r="D28" s="118"/>
      <c r="E28" s="118"/>
      <c r="F28" s="118"/>
      <c r="G28" s="118"/>
      <c r="H28" s="118"/>
      <c r="I28" s="118"/>
      <c r="J28" s="118"/>
      <c r="K28" s="104"/>
      <c r="L28" s="123"/>
      <c r="M28" s="118"/>
      <c r="N28" s="118"/>
      <c r="O28" s="118"/>
      <c r="P28" s="118"/>
      <c r="Q28" s="118"/>
      <c r="R28" s="118"/>
      <c r="S28" s="118"/>
      <c r="T28" s="118"/>
      <c r="U28" s="104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7" bestFit="1" customWidth="1"/>
    <col min="2" max="2" width="1" style="47" customWidth="1"/>
    <col min="3" max="3" width="21.28515625" style="47" bestFit="1" customWidth="1"/>
    <col min="4" max="4" width="1" style="47" customWidth="1"/>
    <col min="5" max="5" width="22.7109375" style="47" bestFit="1" customWidth="1"/>
    <col min="6" max="6" width="1" style="47" customWidth="1"/>
    <col min="7" max="7" width="16.28515625" style="47" bestFit="1" customWidth="1"/>
    <col min="8" max="8" width="1" style="47" customWidth="1"/>
    <col min="9" max="9" width="16.42578125" style="47" bestFit="1" customWidth="1"/>
    <col min="10" max="10" width="1" style="47" customWidth="1"/>
    <col min="11" max="11" width="21.28515625" style="47" bestFit="1" customWidth="1"/>
    <col min="12" max="12" width="1" style="47" customWidth="1"/>
    <col min="13" max="13" width="22.7109375" style="47" bestFit="1" customWidth="1"/>
    <col min="14" max="14" width="1" style="47" customWidth="1"/>
    <col min="15" max="15" width="16.28515625" style="47" bestFit="1" customWidth="1"/>
    <col min="16" max="16" width="1" style="47" customWidth="1"/>
    <col min="17" max="17" width="16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'[2]سرمایه‌گذاری در سهام'!A2:U2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'[2]سرمایه‌گذاری در سهام'!A3:U3</f>
        <v>صورت وضعیت درآمدها</v>
      </c>
      <c r="B3" s="11"/>
      <c r="C3" s="11" t="s">
        <v>220</v>
      </c>
      <c r="D3" s="11" t="s">
        <v>220</v>
      </c>
      <c r="E3" s="11" t="s">
        <v>220</v>
      </c>
      <c r="F3" s="11" t="s">
        <v>220</v>
      </c>
      <c r="G3" s="11" t="s">
        <v>220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1401/03/31</v>
      </c>
      <c r="B4" s="11"/>
      <c r="C4" s="11" t="s">
        <v>292</v>
      </c>
      <c r="D4" s="11" t="s">
        <v>292</v>
      </c>
      <c r="E4" s="11" t="s">
        <v>292</v>
      </c>
      <c r="F4" s="11" t="s">
        <v>292</v>
      </c>
      <c r="G4" s="11" t="s">
        <v>292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224</v>
      </c>
      <c r="C6" s="13" t="s">
        <v>222</v>
      </c>
      <c r="D6" s="14" t="s">
        <v>222</v>
      </c>
      <c r="E6" s="14" t="s">
        <v>222</v>
      </c>
      <c r="F6" s="14" t="s">
        <v>222</v>
      </c>
      <c r="G6" s="14" t="s">
        <v>222</v>
      </c>
      <c r="H6" s="14" t="s">
        <v>222</v>
      </c>
      <c r="I6" s="15" t="s">
        <v>222</v>
      </c>
      <c r="K6" s="13" t="s">
        <v>223</v>
      </c>
      <c r="L6" s="14" t="s">
        <v>223</v>
      </c>
      <c r="M6" s="14" t="s">
        <v>223</v>
      </c>
      <c r="N6" s="14" t="s">
        <v>223</v>
      </c>
      <c r="O6" s="14" t="s">
        <v>223</v>
      </c>
      <c r="P6" s="14" t="s">
        <v>223</v>
      </c>
      <c r="Q6" s="15" t="s">
        <v>223</v>
      </c>
    </row>
    <row r="7" spans="1:17" ht="30" x14ac:dyDescent="0.45">
      <c r="A7" s="19" t="s">
        <v>224</v>
      </c>
      <c r="C7" s="49" t="s">
        <v>259</v>
      </c>
      <c r="D7" s="48"/>
      <c r="E7" s="50" t="s">
        <v>246</v>
      </c>
      <c r="F7" s="48"/>
      <c r="G7" s="50" t="s">
        <v>247</v>
      </c>
      <c r="H7" s="48"/>
      <c r="I7" s="51" t="s">
        <v>260</v>
      </c>
      <c r="K7" s="49" t="s">
        <v>259</v>
      </c>
      <c r="L7" s="48"/>
      <c r="M7" s="50" t="s">
        <v>246</v>
      </c>
      <c r="N7" s="48"/>
      <c r="O7" s="50" t="s">
        <v>247</v>
      </c>
      <c r="P7" s="48"/>
      <c r="Q7" s="51" t="s">
        <v>260</v>
      </c>
    </row>
    <row r="8" spans="1:17" ht="21" x14ac:dyDescent="0.55000000000000004">
      <c r="A8" s="77" t="s">
        <v>94</v>
      </c>
      <c r="C8" s="125">
        <v>1936028950</v>
      </c>
      <c r="D8" s="48"/>
      <c r="E8" s="53">
        <v>-26208414095</v>
      </c>
      <c r="F8" s="54"/>
      <c r="G8" s="53">
        <v>1068726648</v>
      </c>
      <c r="H8" s="54"/>
      <c r="I8" s="126">
        <v>-23203658497</v>
      </c>
      <c r="K8" s="125">
        <v>14897185354</v>
      </c>
      <c r="L8" s="54"/>
      <c r="M8" s="53">
        <v>4917038492</v>
      </c>
      <c r="N8" s="54"/>
      <c r="O8" s="53">
        <v>1068726648</v>
      </c>
      <c r="P8" s="54"/>
      <c r="Q8" s="126">
        <v>20882950494</v>
      </c>
    </row>
    <row r="9" spans="1:17" ht="21" x14ac:dyDescent="0.55000000000000004">
      <c r="A9" s="77" t="s">
        <v>232</v>
      </c>
      <c r="C9" s="125">
        <v>0</v>
      </c>
      <c r="D9" s="48"/>
      <c r="E9" s="53">
        <v>0</v>
      </c>
      <c r="F9" s="54"/>
      <c r="G9" s="53">
        <v>0</v>
      </c>
      <c r="H9" s="54"/>
      <c r="I9" s="126">
        <v>0</v>
      </c>
      <c r="K9" s="125">
        <v>4339863013</v>
      </c>
      <c r="L9" s="54"/>
      <c r="M9" s="53">
        <v>0</v>
      </c>
      <c r="N9" s="54"/>
      <c r="O9" s="53">
        <v>2140042375</v>
      </c>
      <c r="P9" s="54"/>
      <c r="Q9" s="126">
        <v>6479905388</v>
      </c>
    </row>
    <row r="10" spans="1:17" ht="21" x14ac:dyDescent="0.55000000000000004">
      <c r="A10" s="77" t="s">
        <v>244</v>
      </c>
      <c r="C10" s="125">
        <v>0</v>
      </c>
      <c r="D10" s="48"/>
      <c r="E10" s="53">
        <v>0</v>
      </c>
      <c r="F10" s="54"/>
      <c r="G10" s="53">
        <v>0</v>
      </c>
      <c r="H10" s="54"/>
      <c r="I10" s="126">
        <v>0</v>
      </c>
      <c r="K10" s="125">
        <v>0</v>
      </c>
      <c r="L10" s="54"/>
      <c r="M10" s="53">
        <v>0</v>
      </c>
      <c r="N10" s="54"/>
      <c r="O10" s="53">
        <v>3494684695</v>
      </c>
      <c r="P10" s="54"/>
      <c r="Q10" s="126">
        <v>3494684695</v>
      </c>
    </row>
    <row r="11" spans="1:17" ht="21" x14ac:dyDescent="0.55000000000000004">
      <c r="A11" s="77" t="s">
        <v>229</v>
      </c>
      <c r="C11" s="125">
        <v>0</v>
      </c>
      <c r="D11" s="48"/>
      <c r="E11" s="53">
        <v>0</v>
      </c>
      <c r="F11" s="54"/>
      <c r="G11" s="53">
        <v>0</v>
      </c>
      <c r="H11" s="54"/>
      <c r="I11" s="126">
        <v>0</v>
      </c>
      <c r="K11" s="125">
        <v>10406251141</v>
      </c>
      <c r="L11" s="54"/>
      <c r="M11" s="53">
        <v>0</v>
      </c>
      <c r="N11" s="54"/>
      <c r="O11" s="53">
        <v>1760000000</v>
      </c>
      <c r="P11" s="54"/>
      <c r="Q11" s="126">
        <v>12166251141</v>
      </c>
    </row>
    <row r="12" spans="1:17" ht="21" x14ac:dyDescent="0.55000000000000004">
      <c r="A12" s="77" t="s">
        <v>97</v>
      </c>
      <c r="C12" s="125">
        <v>3666065762</v>
      </c>
      <c r="D12" s="48"/>
      <c r="E12" s="53">
        <v>4776143414</v>
      </c>
      <c r="F12" s="54"/>
      <c r="G12" s="53">
        <v>0</v>
      </c>
      <c r="H12" s="54"/>
      <c r="I12" s="126">
        <v>8442209176</v>
      </c>
      <c r="K12" s="125">
        <v>3666065762</v>
      </c>
      <c r="L12" s="54"/>
      <c r="M12" s="53">
        <v>4776143414</v>
      </c>
      <c r="N12" s="54"/>
      <c r="O12" s="53">
        <v>0</v>
      </c>
      <c r="P12" s="54"/>
      <c r="Q12" s="126">
        <v>8442209176</v>
      </c>
    </row>
    <row r="13" spans="1:17" ht="21" x14ac:dyDescent="0.55000000000000004">
      <c r="A13" s="77" t="s">
        <v>90</v>
      </c>
      <c r="C13" s="125">
        <v>4189028292</v>
      </c>
      <c r="D13" s="48"/>
      <c r="E13" s="53">
        <v>2087721532</v>
      </c>
      <c r="F13" s="54"/>
      <c r="G13" s="53">
        <v>0</v>
      </c>
      <c r="H13" s="54"/>
      <c r="I13" s="126">
        <v>6276749824</v>
      </c>
      <c r="K13" s="125">
        <v>12865336379</v>
      </c>
      <c r="L13" s="54"/>
      <c r="M13" s="53">
        <v>4401544167</v>
      </c>
      <c r="N13" s="54"/>
      <c r="O13" s="53">
        <v>0</v>
      </c>
      <c r="P13" s="54"/>
      <c r="Q13" s="126">
        <v>17266880546</v>
      </c>
    </row>
    <row r="14" spans="1:17" ht="21" x14ac:dyDescent="0.55000000000000004">
      <c r="A14" s="77" t="s">
        <v>39</v>
      </c>
      <c r="C14" s="125">
        <v>14267742375</v>
      </c>
      <c r="D14" s="48"/>
      <c r="E14" s="53">
        <v>0</v>
      </c>
      <c r="F14" s="54"/>
      <c r="G14" s="53">
        <v>0</v>
      </c>
      <c r="H14" s="54"/>
      <c r="I14" s="126">
        <v>14267742375</v>
      </c>
      <c r="K14" s="125">
        <v>44688110194</v>
      </c>
      <c r="L14" s="54"/>
      <c r="M14" s="53">
        <v>7554278125</v>
      </c>
      <c r="N14" s="54"/>
      <c r="O14" s="53">
        <v>0</v>
      </c>
      <c r="P14" s="54"/>
      <c r="Q14" s="126">
        <v>52242388319</v>
      </c>
    </row>
    <row r="15" spans="1:17" ht="21" x14ac:dyDescent="0.55000000000000004">
      <c r="A15" s="77" t="s">
        <v>65</v>
      </c>
      <c r="C15" s="125">
        <v>0</v>
      </c>
      <c r="D15" s="48"/>
      <c r="E15" s="53">
        <v>317822115</v>
      </c>
      <c r="F15" s="54"/>
      <c r="G15" s="53">
        <v>0</v>
      </c>
      <c r="H15" s="54"/>
      <c r="I15" s="126">
        <v>317822115</v>
      </c>
      <c r="K15" s="125">
        <v>0</v>
      </c>
      <c r="L15" s="54"/>
      <c r="M15" s="53">
        <v>674317217</v>
      </c>
      <c r="N15" s="54"/>
      <c r="O15" s="53">
        <v>0</v>
      </c>
      <c r="P15" s="54"/>
      <c r="Q15" s="126">
        <v>674317217</v>
      </c>
    </row>
    <row r="16" spans="1:17" ht="21" x14ac:dyDescent="0.55000000000000004">
      <c r="A16" s="77" t="s">
        <v>71</v>
      </c>
      <c r="C16" s="125">
        <v>0</v>
      </c>
      <c r="D16" s="48"/>
      <c r="E16" s="53">
        <v>818000210</v>
      </c>
      <c r="F16" s="54"/>
      <c r="G16" s="53">
        <v>0</v>
      </c>
      <c r="H16" s="54"/>
      <c r="I16" s="126">
        <v>818000210</v>
      </c>
      <c r="K16" s="125">
        <v>0</v>
      </c>
      <c r="L16" s="54"/>
      <c r="M16" s="53">
        <v>2205448528</v>
      </c>
      <c r="N16" s="54"/>
      <c r="O16" s="53">
        <v>0</v>
      </c>
      <c r="P16" s="54"/>
      <c r="Q16" s="126">
        <v>2205448528</v>
      </c>
    </row>
    <row r="17" spans="1:17" ht="21" x14ac:dyDescent="0.55000000000000004">
      <c r="A17" s="77" t="s">
        <v>56</v>
      </c>
      <c r="C17" s="125">
        <v>0</v>
      </c>
      <c r="D17" s="48"/>
      <c r="E17" s="53">
        <v>22476566</v>
      </c>
      <c r="F17" s="54"/>
      <c r="G17" s="53">
        <v>0</v>
      </c>
      <c r="H17" s="54"/>
      <c r="I17" s="126">
        <v>22476566</v>
      </c>
      <c r="K17" s="125">
        <v>0</v>
      </c>
      <c r="L17" s="54"/>
      <c r="M17" s="53">
        <v>57879865</v>
      </c>
      <c r="N17" s="54"/>
      <c r="O17" s="53">
        <v>0</v>
      </c>
      <c r="P17" s="54"/>
      <c r="Q17" s="126">
        <v>57879865</v>
      </c>
    </row>
    <row r="18" spans="1:17" ht="21" x14ac:dyDescent="0.55000000000000004">
      <c r="A18" s="77" t="s">
        <v>69</v>
      </c>
      <c r="C18" s="125">
        <v>0</v>
      </c>
      <c r="D18" s="48"/>
      <c r="E18" s="53">
        <v>1781365679</v>
      </c>
      <c r="F18" s="54"/>
      <c r="G18" s="53">
        <v>0</v>
      </c>
      <c r="H18" s="54"/>
      <c r="I18" s="126">
        <v>1781365679</v>
      </c>
      <c r="K18" s="125">
        <v>0</v>
      </c>
      <c r="L18" s="54"/>
      <c r="M18" s="53">
        <v>3785128861</v>
      </c>
      <c r="N18" s="54"/>
      <c r="O18" s="53">
        <v>0</v>
      </c>
      <c r="P18" s="54"/>
      <c r="Q18" s="126">
        <v>3785128861</v>
      </c>
    </row>
    <row r="19" spans="1:17" ht="21" x14ac:dyDescent="0.55000000000000004">
      <c r="A19" s="77" t="s">
        <v>62</v>
      </c>
      <c r="C19" s="125">
        <v>0</v>
      </c>
      <c r="D19" s="48"/>
      <c r="E19" s="53">
        <v>70537213</v>
      </c>
      <c r="F19" s="54"/>
      <c r="G19" s="53">
        <v>0</v>
      </c>
      <c r="H19" s="54"/>
      <c r="I19" s="126">
        <v>70537213</v>
      </c>
      <c r="K19" s="125">
        <v>0</v>
      </c>
      <c r="L19" s="54"/>
      <c r="M19" s="53">
        <v>97820876</v>
      </c>
      <c r="N19" s="54"/>
      <c r="O19" s="53">
        <v>0</v>
      </c>
      <c r="P19" s="54"/>
      <c r="Q19" s="126">
        <v>97820876</v>
      </c>
    </row>
    <row r="20" spans="1:17" ht="21" x14ac:dyDescent="0.55000000000000004">
      <c r="A20" s="77" t="s">
        <v>59</v>
      </c>
      <c r="C20" s="125">
        <v>0</v>
      </c>
      <c r="D20" s="48"/>
      <c r="E20" s="53">
        <v>826535584</v>
      </c>
      <c r="F20" s="54"/>
      <c r="G20" s="53">
        <v>0</v>
      </c>
      <c r="H20" s="54"/>
      <c r="I20" s="126">
        <v>826535584</v>
      </c>
      <c r="K20" s="125">
        <v>0</v>
      </c>
      <c r="L20" s="54"/>
      <c r="M20" s="53">
        <v>2220758671</v>
      </c>
      <c r="N20" s="54"/>
      <c r="O20" s="53">
        <v>0</v>
      </c>
      <c r="P20" s="54"/>
      <c r="Q20" s="126">
        <v>2220758671</v>
      </c>
    </row>
    <row r="21" spans="1:17" ht="21" x14ac:dyDescent="0.55000000000000004">
      <c r="A21" s="77" t="s">
        <v>74</v>
      </c>
      <c r="C21" s="125">
        <v>0</v>
      </c>
      <c r="D21" s="48"/>
      <c r="E21" s="53">
        <v>114604524</v>
      </c>
      <c r="F21" s="54"/>
      <c r="G21" s="53">
        <v>0</v>
      </c>
      <c r="H21" s="54"/>
      <c r="I21" s="126">
        <v>114604524</v>
      </c>
      <c r="K21" s="125">
        <v>0</v>
      </c>
      <c r="L21" s="54"/>
      <c r="M21" s="53">
        <v>236731934</v>
      </c>
      <c r="N21" s="54"/>
      <c r="O21" s="53">
        <v>0</v>
      </c>
      <c r="P21" s="54"/>
      <c r="Q21" s="126">
        <v>236731934</v>
      </c>
    </row>
    <row r="22" spans="1:17" ht="21" x14ac:dyDescent="0.55000000000000004">
      <c r="A22" s="77" t="s">
        <v>78</v>
      </c>
      <c r="C22" s="125">
        <v>0</v>
      </c>
      <c r="D22" s="48"/>
      <c r="E22" s="53">
        <v>33429460</v>
      </c>
      <c r="F22" s="54"/>
      <c r="G22" s="53">
        <v>0</v>
      </c>
      <c r="H22" s="54"/>
      <c r="I22" s="126">
        <v>33429460</v>
      </c>
      <c r="K22" s="125">
        <v>0</v>
      </c>
      <c r="L22" s="54"/>
      <c r="M22" s="53">
        <v>86250865</v>
      </c>
      <c r="N22" s="54"/>
      <c r="O22" s="53">
        <v>0</v>
      </c>
      <c r="P22" s="54"/>
      <c r="Q22" s="126">
        <v>86250865</v>
      </c>
    </row>
    <row r="23" spans="1:17" ht="21" x14ac:dyDescent="0.55000000000000004">
      <c r="A23" s="77" t="s">
        <v>48</v>
      </c>
      <c r="C23" s="125">
        <v>0</v>
      </c>
      <c r="D23" s="48"/>
      <c r="E23" s="53">
        <v>5445362849</v>
      </c>
      <c r="F23" s="54"/>
      <c r="G23" s="53">
        <v>0</v>
      </c>
      <c r="H23" s="54"/>
      <c r="I23" s="126">
        <v>5445362849</v>
      </c>
      <c r="K23" s="125">
        <v>0</v>
      </c>
      <c r="L23" s="54"/>
      <c r="M23" s="53">
        <v>28052567031</v>
      </c>
      <c r="N23" s="54"/>
      <c r="O23" s="53">
        <v>0</v>
      </c>
      <c r="P23" s="54"/>
      <c r="Q23" s="126">
        <v>28052567031</v>
      </c>
    </row>
    <row r="24" spans="1:17" ht="21" x14ac:dyDescent="0.55000000000000004">
      <c r="A24" s="77" t="s">
        <v>44</v>
      </c>
      <c r="C24" s="125">
        <v>0</v>
      </c>
      <c r="D24" s="48"/>
      <c r="E24" s="53">
        <v>23876361</v>
      </c>
      <c r="F24" s="54"/>
      <c r="G24" s="53">
        <v>0</v>
      </c>
      <c r="H24" s="54"/>
      <c r="I24" s="126">
        <v>23876361</v>
      </c>
      <c r="K24" s="125">
        <v>0</v>
      </c>
      <c r="L24" s="54"/>
      <c r="M24" s="53">
        <v>62074281</v>
      </c>
      <c r="N24" s="54"/>
      <c r="O24" s="53">
        <v>0</v>
      </c>
      <c r="P24" s="54"/>
      <c r="Q24" s="126">
        <v>62074281</v>
      </c>
    </row>
    <row r="25" spans="1:17" ht="21" x14ac:dyDescent="0.55000000000000004">
      <c r="A25" s="77" t="s">
        <v>52</v>
      </c>
      <c r="C25" s="125">
        <v>0</v>
      </c>
      <c r="D25" s="48"/>
      <c r="E25" s="53">
        <v>4601098620</v>
      </c>
      <c r="F25" s="54"/>
      <c r="G25" s="53">
        <v>0</v>
      </c>
      <c r="H25" s="54"/>
      <c r="I25" s="126">
        <v>4601098620</v>
      </c>
      <c r="K25" s="125">
        <v>0</v>
      </c>
      <c r="L25" s="54"/>
      <c r="M25" s="53">
        <v>15485324683</v>
      </c>
      <c r="N25" s="54"/>
      <c r="O25" s="53">
        <v>0</v>
      </c>
      <c r="P25" s="54"/>
      <c r="Q25" s="126">
        <v>15485324683</v>
      </c>
    </row>
    <row r="26" spans="1:17" ht="21" x14ac:dyDescent="0.55000000000000004">
      <c r="A26" s="77" t="s">
        <v>86</v>
      </c>
      <c r="C26" s="125">
        <v>0</v>
      </c>
      <c r="D26" s="48"/>
      <c r="E26" s="53">
        <v>4199238750</v>
      </c>
      <c r="F26" s="54"/>
      <c r="G26" s="53">
        <v>0</v>
      </c>
      <c r="H26" s="54"/>
      <c r="I26" s="126">
        <v>4199238750</v>
      </c>
      <c r="K26" s="125">
        <v>0</v>
      </c>
      <c r="L26" s="54"/>
      <c r="M26" s="53">
        <v>3748136250</v>
      </c>
      <c r="N26" s="54"/>
      <c r="O26" s="53">
        <v>0</v>
      </c>
      <c r="P26" s="54"/>
      <c r="Q26" s="126">
        <v>3748136250</v>
      </c>
    </row>
    <row r="27" spans="1:17" ht="21.75" thickBot="1" x14ac:dyDescent="0.6">
      <c r="A27" s="85" t="s">
        <v>82</v>
      </c>
      <c r="C27" s="127">
        <v>0</v>
      </c>
      <c r="D27" s="62"/>
      <c r="E27" s="63">
        <v>1898622500</v>
      </c>
      <c r="F27" s="64"/>
      <c r="G27" s="63">
        <v>0</v>
      </c>
      <c r="H27" s="64"/>
      <c r="I27" s="128">
        <v>1898622500</v>
      </c>
      <c r="K27" s="127">
        <v>0</v>
      </c>
      <c r="L27" s="64"/>
      <c r="M27" s="63">
        <v>6068750000</v>
      </c>
      <c r="N27" s="64"/>
      <c r="O27" s="63">
        <v>0</v>
      </c>
      <c r="P27" s="64"/>
      <c r="Q27" s="128">
        <v>6068750000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5"/>
  <sheetViews>
    <sheetView rightToLeft="1" topLeftCell="D1" zoomScale="106" zoomScaleNormal="106" workbookViewId="0">
      <selection activeCell="O12" sqref="O12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اعتماد هامرز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tr">
        <f>'[2]سرمایه‌گذاری در اوراق بهادار'!A3:Q3</f>
        <v>صورت وضعیت درآمدها</v>
      </c>
      <c r="B3" s="11" t="s">
        <v>220</v>
      </c>
      <c r="C3" s="11" t="s">
        <v>220</v>
      </c>
      <c r="D3" s="11" t="s">
        <v>220</v>
      </c>
      <c r="E3" s="11" t="s">
        <v>220</v>
      </c>
      <c r="F3" s="11" t="s">
        <v>220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1401/03/31</v>
      </c>
      <c r="B4" s="11" t="s">
        <v>292</v>
      </c>
      <c r="C4" s="11" t="s">
        <v>292</v>
      </c>
      <c r="D4" s="11" t="s">
        <v>292</v>
      </c>
      <c r="E4" s="11" t="s">
        <v>292</v>
      </c>
      <c r="F4" s="11" t="s">
        <v>292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9" t="s">
        <v>261</v>
      </c>
      <c r="B6" s="130" t="s">
        <v>261</v>
      </c>
      <c r="C6" s="131" t="s">
        <v>261</v>
      </c>
      <c r="E6" s="129" t="s">
        <v>222</v>
      </c>
      <c r="F6" s="130" t="s">
        <v>222</v>
      </c>
      <c r="G6" s="131" t="s">
        <v>222</v>
      </c>
      <c r="I6" s="129" t="s">
        <v>223</v>
      </c>
      <c r="J6" s="130" t="s">
        <v>223</v>
      </c>
      <c r="K6" s="131" t="s">
        <v>223</v>
      </c>
    </row>
    <row r="7" spans="1:11" ht="30" x14ac:dyDescent="0.45">
      <c r="A7" s="49" t="s">
        <v>262</v>
      </c>
      <c r="B7" s="21"/>
      <c r="C7" s="51" t="s">
        <v>114</v>
      </c>
      <c r="E7" s="49" t="s">
        <v>263</v>
      </c>
      <c r="F7" s="21"/>
      <c r="G7" s="51" t="s">
        <v>264</v>
      </c>
      <c r="I7" s="49" t="s">
        <v>263</v>
      </c>
      <c r="J7" s="21"/>
      <c r="K7" s="51" t="s">
        <v>264</v>
      </c>
    </row>
    <row r="8" spans="1:11" ht="21" x14ac:dyDescent="0.55000000000000004">
      <c r="A8" s="92" t="s">
        <v>120</v>
      </c>
      <c r="B8" s="21"/>
      <c r="C8" s="84" t="s">
        <v>121</v>
      </c>
      <c r="E8" s="42">
        <v>0</v>
      </c>
      <c r="F8" s="21"/>
      <c r="G8" s="84" t="s">
        <v>230</v>
      </c>
      <c r="I8" s="42">
        <v>19934</v>
      </c>
      <c r="J8" s="21"/>
      <c r="K8" s="84" t="s">
        <v>230</v>
      </c>
    </row>
    <row r="9" spans="1:11" ht="21" x14ac:dyDescent="0.55000000000000004">
      <c r="A9" s="92" t="s">
        <v>124</v>
      </c>
      <c r="B9" s="21"/>
      <c r="C9" s="84" t="s">
        <v>125</v>
      </c>
      <c r="E9" s="42">
        <v>0</v>
      </c>
      <c r="F9" s="21"/>
      <c r="G9" s="84" t="s">
        <v>230</v>
      </c>
      <c r="I9" s="42">
        <v>2284560</v>
      </c>
      <c r="J9" s="21"/>
      <c r="K9" s="84" t="s">
        <v>230</v>
      </c>
    </row>
    <row r="10" spans="1:11" ht="21" x14ac:dyDescent="0.55000000000000004">
      <c r="A10" s="92" t="s">
        <v>128</v>
      </c>
      <c r="B10" s="21"/>
      <c r="C10" s="84" t="s">
        <v>129</v>
      </c>
      <c r="E10" s="42">
        <v>3397</v>
      </c>
      <c r="F10" s="21"/>
      <c r="G10" s="84" t="s">
        <v>230</v>
      </c>
      <c r="I10" s="42">
        <v>793113</v>
      </c>
      <c r="J10" s="21"/>
      <c r="K10" s="84" t="s">
        <v>230</v>
      </c>
    </row>
    <row r="11" spans="1:11" ht="21" x14ac:dyDescent="0.55000000000000004">
      <c r="A11" s="92" t="s">
        <v>130</v>
      </c>
      <c r="B11" s="21"/>
      <c r="C11" s="84" t="s">
        <v>131</v>
      </c>
      <c r="E11" s="42">
        <v>4246</v>
      </c>
      <c r="F11" s="21"/>
      <c r="G11" s="84" t="s">
        <v>230</v>
      </c>
      <c r="I11" s="42">
        <v>54203</v>
      </c>
      <c r="J11" s="21"/>
      <c r="K11" s="84" t="s">
        <v>230</v>
      </c>
    </row>
    <row r="12" spans="1:11" ht="21" x14ac:dyDescent="0.55000000000000004">
      <c r="A12" s="92" t="s">
        <v>233</v>
      </c>
      <c r="B12" s="21"/>
      <c r="C12" s="84" t="s">
        <v>265</v>
      </c>
      <c r="E12" s="42">
        <v>0</v>
      </c>
      <c r="F12" s="21"/>
      <c r="G12" s="84" t="s">
        <v>230</v>
      </c>
      <c r="I12" s="42">
        <v>28317857533</v>
      </c>
      <c r="J12" s="21"/>
      <c r="K12" s="84" t="s">
        <v>230</v>
      </c>
    </row>
    <row r="13" spans="1:11" ht="21" x14ac:dyDescent="0.55000000000000004">
      <c r="A13" s="92" t="s">
        <v>120</v>
      </c>
      <c r="B13" s="21"/>
      <c r="C13" s="84" t="s">
        <v>266</v>
      </c>
      <c r="E13" s="42">
        <v>0</v>
      </c>
      <c r="F13" s="21"/>
      <c r="G13" s="84" t="s">
        <v>230</v>
      </c>
      <c r="I13" s="42">
        <v>4354191780</v>
      </c>
      <c r="J13" s="21"/>
      <c r="K13" s="84" t="s">
        <v>230</v>
      </c>
    </row>
    <row r="14" spans="1:11" ht="21" x14ac:dyDescent="0.55000000000000004">
      <c r="A14" s="92" t="s">
        <v>120</v>
      </c>
      <c r="B14" s="21"/>
      <c r="C14" s="84" t="s">
        <v>267</v>
      </c>
      <c r="E14" s="42">
        <v>0</v>
      </c>
      <c r="F14" s="21"/>
      <c r="G14" s="84" t="s">
        <v>230</v>
      </c>
      <c r="I14" s="42">
        <v>4430136986</v>
      </c>
      <c r="J14" s="21"/>
      <c r="K14" s="84" t="s">
        <v>230</v>
      </c>
    </row>
    <row r="15" spans="1:11" ht="21" x14ac:dyDescent="0.55000000000000004">
      <c r="A15" s="92" t="s">
        <v>120</v>
      </c>
      <c r="B15" s="21"/>
      <c r="C15" s="84" t="s">
        <v>136</v>
      </c>
      <c r="E15" s="42">
        <v>1269089036</v>
      </c>
      <c r="F15" s="21"/>
      <c r="G15" s="84" t="s">
        <v>230</v>
      </c>
      <c r="I15" s="42">
        <v>8947550654</v>
      </c>
      <c r="J15" s="21"/>
      <c r="K15" s="84" t="s">
        <v>230</v>
      </c>
    </row>
    <row r="16" spans="1:11" ht="21" x14ac:dyDescent="0.55000000000000004">
      <c r="A16" s="92" t="s">
        <v>120</v>
      </c>
      <c r="B16" s="21"/>
      <c r="C16" s="84" t="s">
        <v>139</v>
      </c>
      <c r="E16" s="42">
        <v>4278382168</v>
      </c>
      <c r="F16" s="21"/>
      <c r="G16" s="84" t="s">
        <v>230</v>
      </c>
      <c r="I16" s="42">
        <v>20438662972</v>
      </c>
      <c r="J16" s="21"/>
      <c r="K16" s="84" t="s">
        <v>230</v>
      </c>
    </row>
    <row r="17" spans="1:11" ht="21" x14ac:dyDescent="0.55000000000000004">
      <c r="A17" s="92" t="s">
        <v>130</v>
      </c>
      <c r="B17" s="21"/>
      <c r="C17" s="84" t="s">
        <v>268</v>
      </c>
      <c r="E17" s="42">
        <v>0</v>
      </c>
      <c r="F17" s="21"/>
      <c r="G17" s="84" t="s">
        <v>230</v>
      </c>
      <c r="I17" s="42">
        <v>25816438350</v>
      </c>
      <c r="J17" s="21"/>
      <c r="K17" s="84" t="s">
        <v>230</v>
      </c>
    </row>
    <row r="18" spans="1:11" ht="21" x14ac:dyDescent="0.55000000000000004">
      <c r="A18" s="92" t="s">
        <v>130</v>
      </c>
      <c r="B18" s="21"/>
      <c r="C18" s="84" t="s">
        <v>269</v>
      </c>
      <c r="E18" s="42">
        <v>0</v>
      </c>
      <c r="F18" s="21"/>
      <c r="G18" s="84" t="s">
        <v>230</v>
      </c>
      <c r="I18" s="42">
        <v>4216739718</v>
      </c>
      <c r="J18" s="21"/>
      <c r="K18" s="84" t="s">
        <v>230</v>
      </c>
    </row>
    <row r="19" spans="1:11" ht="21" x14ac:dyDescent="0.55000000000000004">
      <c r="A19" s="92" t="s">
        <v>130</v>
      </c>
      <c r="B19" s="21"/>
      <c r="C19" s="84" t="s">
        <v>270</v>
      </c>
      <c r="E19" s="42">
        <v>0</v>
      </c>
      <c r="F19" s="21"/>
      <c r="G19" s="84" t="s">
        <v>230</v>
      </c>
      <c r="I19" s="42">
        <v>4876438350</v>
      </c>
      <c r="J19" s="21"/>
      <c r="K19" s="84" t="s">
        <v>230</v>
      </c>
    </row>
    <row r="20" spans="1:11" ht="21" x14ac:dyDescent="0.55000000000000004">
      <c r="A20" s="92" t="s">
        <v>130</v>
      </c>
      <c r="B20" s="21"/>
      <c r="C20" s="84" t="s">
        <v>141</v>
      </c>
      <c r="E20" s="42">
        <v>1325917808</v>
      </c>
      <c r="F20" s="21"/>
      <c r="G20" s="84" t="s">
        <v>230</v>
      </c>
      <c r="I20" s="42">
        <v>9755260299</v>
      </c>
      <c r="J20" s="21"/>
      <c r="K20" s="84" t="s">
        <v>230</v>
      </c>
    </row>
    <row r="21" spans="1:11" ht="21" x14ac:dyDescent="0.55000000000000004">
      <c r="A21" s="92" t="s">
        <v>130</v>
      </c>
      <c r="B21" s="21"/>
      <c r="C21" s="84" t="s">
        <v>143</v>
      </c>
      <c r="E21" s="42">
        <v>5324212329</v>
      </c>
      <c r="F21" s="21"/>
      <c r="G21" s="84" t="s">
        <v>230</v>
      </c>
      <c r="I21" s="42">
        <v>21402897233</v>
      </c>
      <c r="J21" s="21"/>
      <c r="K21" s="84" t="s">
        <v>230</v>
      </c>
    </row>
    <row r="22" spans="1:11" ht="21" x14ac:dyDescent="0.55000000000000004">
      <c r="A22" s="92" t="s">
        <v>130</v>
      </c>
      <c r="B22" s="21"/>
      <c r="C22" s="84" t="s">
        <v>145</v>
      </c>
      <c r="E22" s="42">
        <v>91301355</v>
      </c>
      <c r="F22" s="21"/>
      <c r="G22" s="84" t="s">
        <v>230</v>
      </c>
      <c r="I22" s="42">
        <v>980369838</v>
      </c>
      <c r="J22" s="21"/>
      <c r="K22" s="84" t="s">
        <v>230</v>
      </c>
    </row>
    <row r="23" spans="1:11" ht="21" x14ac:dyDescent="0.55000000000000004">
      <c r="A23" s="92" t="s">
        <v>128</v>
      </c>
      <c r="B23" s="21"/>
      <c r="C23" s="84" t="s">
        <v>147</v>
      </c>
      <c r="E23" s="42">
        <v>5047139698</v>
      </c>
      <c r="F23" s="21"/>
      <c r="G23" s="84" t="s">
        <v>230</v>
      </c>
      <c r="I23" s="42">
        <v>44429291950</v>
      </c>
      <c r="J23" s="21"/>
      <c r="K23" s="84" t="s">
        <v>230</v>
      </c>
    </row>
    <row r="24" spans="1:11" ht="21" x14ac:dyDescent="0.55000000000000004">
      <c r="A24" s="92" t="s">
        <v>124</v>
      </c>
      <c r="B24" s="21"/>
      <c r="C24" s="84" t="s">
        <v>271</v>
      </c>
      <c r="E24" s="42">
        <v>0</v>
      </c>
      <c r="F24" s="21"/>
      <c r="G24" s="84" t="s">
        <v>230</v>
      </c>
      <c r="I24" s="42">
        <v>23592762331</v>
      </c>
      <c r="J24" s="21"/>
      <c r="K24" s="84" t="s">
        <v>230</v>
      </c>
    </row>
    <row r="25" spans="1:11" ht="21" x14ac:dyDescent="0.55000000000000004">
      <c r="A25" s="92" t="s">
        <v>124</v>
      </c>
      <c r="B25" s="21"/>
      <c r="C25" s="84" t="s">
        <v>272</v>
      </c>
      <c r="E25" s="42">
        <v>0</v>
      </c>
      <c r="F25" s="21"/>
      <c r="G25" s="84" t="s">
        <v>230</v>
      </c>
      <c r="I25" s="42">
        <v>3996738042</v>
      </c>
      <c r="J25" s="21"/>
      <c r="K25" s="84" t="s">
        <v>230</v>
      </c>
    </row>
    <row r="26" spans="1:11" ht="21" x14ac:dyDescent="0.55000000000000004">
      <c r="A26" s="92" t="s">
        <v>124</v>
      </c>
      <c r="B26" s="21"/>
      <c r="C26" s="84" t="s">
        <v>149</v>
      </c>
      <c r="E26" s="42">
        <v>24460271</v>
      </c>
      <c r="F26" s="21"/>
      <c r="G26" s="84" t="s">
        <v>230</v>
      </c>
      <c r="I26" s="42">
        <v>82060264</v>
      </c>
      <c r="J26" s="21"/>
      <c r="K26" s="84" t="s">
        <v>230</v>
      </c>
    </row>
    <row r="27" spans="1:11" ht="21" x14ac:dyDescent="0.55000000000000004">
      <c r="A27" s="92" t="s">
        <v>128</v>
      </c>
      <c r="B27" s="21"/>
      <c r="C27" s="84" t="s">
        <v>151</v>
      </c>
      <c r="E27" s="42">
        <v>5955397259</v>
      </c>
      <c r="F27" s="21"/>
      <c r="G27" s="84" t="s">
        <v>230</v>
      </c>
      <c r="I27" s="42">
        <v>14792438353</v>
      </c>
      <c r="J27" s="21"/>
      <c r="K27" s="84" t="s">
        <v>230</v>
      </c>
    </row>
    <row r="28" spans="1:11" ht="21" x14ac:dyDescent="0.55000000000000004">
      <c r="A28" s="92" t="s">
        <v>124</v>
      </c>
      <c r="B28" s="21"/>
      <c r="C28" s="84" t="s">
        <v>273</v>
      </c>
      <c r="E28" s="42">
        <v>0</v>
      </c>
      <c r="F28" s="21"/>
      <c r="G28" s="84" t="s">
        <v>230</v>
      </c>
      <c r="I28" s="42">
        <v>5776194869</v>
      </c>
      <c r="J28" s="21"/>
      <c r="K28" s="84" t="s">
        <v>230</v>
      </c>
    </row>
    <row r="29" spans="1:11" ht="21" x14ac:dyDescent="0.55000000000000004">
      <c r="A29" s="92" t="s">
        <v>154</v>
      </c>
      <c r="B29" s="21"/>
      <c r="C29" s="84" t="s">
        <v>155</v>
      </c>
      <c r="E29" s="42">
        <v>4246</v>
      </c>
      <c r="F29" s="21"/>
      <c r="G29" s="84" t="s">
        <v>230</v>
      </c>
      <c r="I29" s="42">
        <v>45675</v>
      </c>
      <c r="J29" s="21"/>
      <c r="K29" s="84" t="s">
        <v>230</v>
      </c>
    </row>
    <row r="30" spans="1:11" ht="21" x14ac:dyDescent="0.55000000000000004">
      <c r="A30" s="92" t="s">
        <v>154</v>
      </c>
      <c r="B30" s="21"/>
      <c r="C30" s="84" t="s">
        <v>157</v>
      </c>
      <c r="E30" s="42">
        <v>5775342439</v>
      </c>
      <c r="F30" s="21"/>
      <c r="G30" s="84" t="s">
        <v>230</v>
      </c>
      <c r="I30" s="42">
        <v>14158904044</v>
      </c>
      <c r="J30" s="21"/>
      <c r="K30" s="84" t="s">
        <v>230</v>
      </c>
    </row>
    <row r="31" spans="1:11" ht="21" x14ac:dyDescent="0.55000000000000004">
      <c r="A31" s="92" t="s">
        <v>159</v>
      </c>
      <c r="B31" s="21"/>
      <c r="C31" s="84" t="s">
        <v>160</v>
      </c>
      <c r="E31" s="42">
        <v>887465745</v>
      </c>
      <c r="F31" s="21"/>
      <c r="G31" s="84" t="s">
        <v>230</v>
      </c>
      <c r="I31" s="42">
        <v>5106791473</v>
      </c>
      <c r="J31" s="21"/>
      <c r="K31" s="84" t="s">
        <v>230</v>
      </c>
    </row>
    <row r="32" spans="1:11" ht="21" x14ac:dyDescent="0.55000000000000004">
      <c r="A32" s="92" t="s">
        <v>162</v>
      </c>
      <c r="B32" s="21"/>
      <c r="C32" s="84" t="s">
        <v>163</v>
      </c>
      <c r="E32" s="42">
        <v>2383178071</v>
      </c>
      <c r="F32" s="21"/>
      <c r="G32" s="84" t="s">
        <v>230</v>
      </c>
      <c r="I32" s="42">
        <v>5755605465</v>
      </c>
      <c r="J32" s="21"/>
      <c r="K32" s="84" t="s">
        <v>230</v>
      </c>
    </row>
    <row r="33" spans="1:11" ht="21" x14ac:dyDescent="0.55000000000000004">
      <c r="A33" s="92" t="s">
        <v>128</v>
      </c>
      <c r="B33" s="21"/>
      <c r="C33" s="84" t="s">
        <v>165</v>
      </c>
      <c r="E33" s="42">
        <v>2191232861</v>
      </c>
      <c r="F33" s="21"/>
      <c r="G33" s="84" t="s">
        <v>230</v>
      </c>
      <c r="I33" s="42">
        <v>4523835584</v>
      </c>
      <c r="J33" s="21"/>
      <c r="K33" s="84" t="s">
        <v>230</v>
      </c>
    </row>
    <row r="34" spans="1:11" ht="21" x14ac:dyDescent="0.55000000000000004">
      <c r="A34" s="92" t="s">
        <v>154</v>
      </c>
      <c r="B34" s="21"/>
      <c r="C34" s="84" t="s">
        <v>168</v>
      </c>
      <c r="E34" s="42">
        <v>1696438344</v>
      </c>
      <c r="F34" s="21"/>
      <c r="G34" s="84" t="s">
        <v>230</v>
      </c>
      <c r="I34" s="42">
        <v>4079999986</v>
      </c>
      <c r="J34" s="21"/>
      <c r="K34" s="84" t="s">
        <v>230</v>
      </c>
    </row>
    <row r="35" spans="1:11" ht="21" x14ac:dyDescent="0.55000000000000004">
      <c r="A35" s="92" t="s">
        <v>124</v>
      </c>
      <c r="B35" s="21"/>
      <c r="C35" s="84" t="s">
        <v>169</v>
      </c>
      <c r="E35" s="42">
        <v>1016917800</v>
      </c>
      <c r="F35" s="21"/>
      <c r="G35" s="84" t="s">
        <v>230</v>
      </c>
      <c r="I35" s="42">
        <v>3314260254</v>
      </c>
      <c r="J35" s="21"/>
      <c r="K35" s="84" t="s">
        <v>230</v>
      </c>
    </row>
    <row r="36" spans="1:11" ht="21" x14ac:dyDescent="0.55000000000000004">
      <c r="A36" s="92" t="s">
        <v>128</v>
      </c>
      <c r="B36" s="21"/>
      <c r="C36" s="84" t="s">
        <v>170</v>
      </c>
      <c r="E36" s="42">
        <v>2812082168</v>
      </c>
      <c r="F36" s="21"/>
      <c r="G36" s="84" t="s">
        <v>230</v>
      </c>
      <c r="I36" s="42">
        <v>4989178040</v>
      </c>
      <c r="J36" s="21"/>
      <c r="K36" s="84" t="s">
        <v>230</v>
      </c>
    </row>
    <row r="37" spans="1:11" ht="21" x14ac:dyDescent="0.55000000000000004">
      <c r="A37" s="92" t="s">
        <v>124</v>
      </c>
      <c r="B37" s="21"/>
      <c r="C37" s="84" t="s">
        <v>173</v>
      </c>
      <c r="E37" s="42">
        <v>918197249</v>
      </c>
      <c r="F37" s="21"/>
      <c r="G37" s="84" t="s">
        <v>230</v>
      </c>
      <c r="I37" s="42">
        <v>2043501353</v>
      </c>
      <c r="J37" s="21"/>
      <c r="K37" s="84" t="s">
        <v>230</v>
      </c>
    </row>
    <row r="38" spans="1:11" ht="21" x14ac:dyDescent="0.55000000000000004">
      <c r="A38" s="92" t="s">
        <v>174</v>
      </c>
      <c r="B38" s="21"/>
      <c r="C38" s="84" t="s">
        <v>176</v>
      </c>
      <c r="E38" s="42">
        <v>16434246566</v>
      </c>
      <c r="F38" s="21"/>
      <c r="G38" s="84" t="s">
        <v>230</v>
      </c>
      <c r="I38" s="42">
        <v>29157534230</v>
      </c>
      <c r="J38" s="21"/>
      <c r="K38" s="84" t="s">
        <v>230</v>
      </c>
    </row>
    <row r="39" spans="1:11" ht="21" x14ac:dyDescent="0.55000000000000004">
      <c r="A39" s="92" t="s">
        <v>178</v>
      </c>
      <c r="B39" s="21"/>
      <c r="C39" s="84" t="s">
        <v>179</v>
      </c>
      <c r="E39" s="42">
        <v>3999</v>
      </c>
      <c r="F39" s="21"/>
      <c r="G39" s="84" t="s">
        <v>230</v>
      </c>
      <c r="I39" s="42">
        <v>3999</v>
      </c>
      <c r="J39" s="21"/>
      <c r="K39" s="84" t="s">
        <v>230</v>
      </c>
    </row>
    <row r="40" spans="1:11" ht="21" x14ac:dyDescent="0.55000000000000004">
      <c r="A40" s="92" t="s">
        <v>178</v>
      </c>
      <c r="B40" s="21"/>
      <c r="C40" s="84" t="s">
        <v>181</v>
      </c>
      <c r="E40" s="42">
        <v>12681462739</v>
      </c>
      <c r="F40" s="21"/>
      <c r="G40" s="84" t="s">
        <v>230</v>
      </c>
      <c r="I40" s="42">
        <v>21076888750</v>
      </c>
      <c r="J40" s="21"/>
      <c r="K40" s="84" t="s">
        <v>230</v>
      </c>
    </row>
    <row r="41" spans="1:11" ht="21" x14ac:dyDescent="0.55000000000000004">
      <c r="A41" s="92" t="s">
        <v>178</v>
      </c>
      <c r="B41" s="21"/>
      <c r="C41" s="84" t="s">
        <v>183</v>
      </c>
      <c r="E41" s="42">
        <v>1746989040</v>
      </c>
      <c r="F41" s="21"/>
      <c r="G41" s="84" t="s">
        <v>230</v>
      </c>
      <c r="I41" s="42">
        <v>2814802720</v>
      </c>
      <c r="J41" s="21"/>
      <c r="K41" s="84" t="s">
        <v>230</v>
      </c>
    </row>
    <row r="42" spans="1:11" ht="21" x14ac:dyDescent="0.55000000000000004">
      <c r="A42" s="92" t="s">
        <v>178</v>
      </c>
      <c r="B42" s="21"/>
      <c r="C42" s="84" t="s">
        <v>186</v>
      </c>
      <c r="E42" s="42">
        <v>1564470547</v>
      </c>
      <c r="F42" s="21"/>
      <c r="G42" s="84" t="s">
        <v>230</v>
      </c>
      <c r="I42" s="42">
        <v>2472907382</v>
      </c>
      <c r="J42" s="21"/>
      <c r="K42" s="84" t="s">
        <v>230</v>
      </c>
    </row>
    <row r="43" spans="1:11" ht="21" x14ac:dyDescent="0.55000000000000004">
      <c r="A43" s="92" t="s">
        <v>189</v>
      </c>
      <c r="B43" s="21"/>
      <c r="C43" s="84" t="s">
        <v>190</v>
      </c>
      <c r="E43" s="42">
        <v>1379534237</v>
      </c>
      <c r="F43" s="21"/>
      <c r="G43" s="84" t="s">
        <v>230</v>
      </c>
      <c r="I43" s="42">
        <v>1961506836</v>
      </c>
      <c r="J43" s="21"/>
      <c r="K43" s="84" t="s">
        <v>230</v>
      </c>
    </row>
    <row r="44" spans="1:11" ht="21" x14ac:dyDescent="0.55000000000000004">
      <c r="A44" s="92" t="s">
        <v>193</v>
      </c>
      <c r="B44" s="21"/>
      <c r="C44" s="84" t="s">
        <v>196</v>
      </c>
      <c r="E44" s="42">
        <v>9130136957</v>
      </c>
      <c r="F44" s="21"/>
      <c r="G44" s="84" t="s">
        <v>230</v>
      </c>
      <c r="I44" s="42">
        <v>12664383521</v>
      </c>
      <c r="J44" s="21"/>
      <c r="K44" s="84" t="s">
        <v>230</v>
      </c>
    </row>
    <row r="45" spans="1:11" ht="21" x14ac:dyDescent="0.55000000000000004">
      <c r="A45" s="92" t="s">
        <v>178</v>
      </c>
      <c r="B45" s="21"/>
      <c r="C45" s="84" t="s">
        <v>198</v>
      </c>
      <c r="E45" s="42">
        <v>5112876686</v>
      </c>
      <c r="F45" s="21"/>
      <c r="G45" s="84" t="s">
        <v>230</v>
      </c>
      <c r="I45" s="42">
        <v>7092054758</v>
      </c>
      <c r="J45" s="21"/>
      <c r="K45" s="84" t="s">
        <v>230</v>
      </c>
    </row>
    <row r="46" spans="1:11" ht="21" x14ac:dyDescent="0.55000000000000004">
      <c r="A46" s="92" t="s">
        <v>124</v>
      </c>
      <c r="B46" s="21"/>
      <c r="C46" s="84" t="s">
        <v>199</v>
      </c>
      <c r="E46" s="42">
        <v>866919450</v>
      </c>
      <c r="F46" s="21"/>
      <c r="G46" s="84" t="s">
        <v>230</v>
      </c>
      <c r="I46" s="42">
        <v>1319225250</v>
      </c>
      <c r="J46" s="21"/>
      <c r="K46" s="84" t="s">
        <v>230</v>
      </c>
    </row>
    <row r="47" spans="1:11" ht="21" x14ac:dyDescent="0.55000000000000004">
      <c r="A47" s="92" t="s">
        <v>189</v>
      </c>
      <c r="B47" s="21"/>
      <c r="C47" s="84" t="s">
        <v>200</v>
      </c>
      <c r="E47" s="42">
        <v>2976424638</v>
      </c>
      <c r="F47" s="21"/>
      <c r="G47" s="84" t="s">
        <v>230</v>
      </c>
      <c r="I47" s="42">
        <v>4128589014</v>
      </c>
      <c r="J47" s="21"/>
      <c r="K47" s="84" t="s">
        <v>230</v>
      </c>
    </row>
    <row r="48" spans="1:11" ht="21" x14ac:dyDescent="0.55000000000000004">
      <c r="A48" s="92" t="s">
        <v>193</v>
      </c>
      <c r="B48" s="21"/>
      <c r="C48" s="84" t="s">
        <v>202</v>
      </c>
      <c r="E48" s="42">
        <v>2191232861</v>
      </c>
      <c r="F48" s="21"/>
      <c r="G48" s="84" t="s">
        <v>230</v>
      </c>
      <c r="I48" s="42">
        <v>2968767102</v>
      </c>
      <c r="J48" s="21"/>
      <c r="K48" s="84" t="s">
        <v>230</v>
      </c>
    </row>
    <row r="49" spans="1:11" ht="21" x14ac:dyDescent="0.55000000000000004">
      <c r="A49" s="92" t="s">
        <v>124</v>
      </c>
      <c r="B49" s="21"/>
      <c r="C49" s="84" t="s">
        <v>204</v>
      </c>
      <c r="E49" s="42">
        <v>1498871613</v>
      </c>
      <c r="F49" s="21"/>
      <c r="G49" s="84" t="s">
        <v>230</v>
      </c>
      <c r="I49" s="42">
        <v>2196248557</v>
      </c>
      <c r="J49" s="21"/>
      <c r="K49" s="84" t="s">
        <v>230</v>
      </c>
    </row>
    <row r="50" spans="1:11" ht="21" x14ac:dyDescent="0.55000000000000004">
      <c r="A50" s="92" t="s">
        <v>124</v>
      </c>
      <c r="B50" s="21"/>
      <c r="C50" s="84" t="s">
        <v>205</v>
      </c>
      <c r="E50" s="42">
        <v>623384544</v>
      </c>
      <c r="F50" s="21"/>
      <c r="G50" s="84" t="s">
        <v>230</v>
      </c>
      <c r="I50" s="42">
        <v>883128104</v>
      </c>
      <c r="J50" s="21"/>
      <c r="K50" s="84" t="s">
        <v>230</v>
      </c>
    </row>
    <row r="51" spans="1:11" ht="21" x14ac:dyDescent="0.55000000000000004">
      <c r="A51" s="92" t="s">
        <v>124</v>
      </c>
      <c r="B51" s="21"/>
      <c r="C51" s="84" t="s">
        <v>207</v>
      </c>
      <c r="E51" s="42">
        <v>1881538624</v>
      </c>
      <c r="F51" s="21"/>
      <c r="G51" s="84" t="s">
        <v>230</v>
      </c>
      <c r="I51" s="42">
        <v>1881538624</v>
      </c>
      <c r="J51" s="21"/>
      <c r="K51" s="84" t="s">
        <v>230</v>
      </c>
    </row>
    <row r="52" spans="1:11" ht="21" x14ac:dyDescent="0.55000000000000004">
      <c r="A52" s="92" t="s">
        <v>124</v>
      </c>
      <c r="B52" s="21"/>
      <c r="C52" s="84" t="s">
        <v>210</v>
      </c>
      <c r="E52" s="42">
        <v>7846292448</v>
      </c>
      <c r="F52" s="21"/>
      <c r="G52" s="84" t="s">
        <v>230</v>
      </c>
      <c r="I52" s="42">
        <v>7846292448</v>
      </c>
      <c r="J52" s="21"/>
      <c r="K52" s="84" t="s">
        <v>230</v>
      </c>
    </row>
    <row r="53" spans="1:11" ht="21" x14ac:dyDescent="0.55000000000000004">
      <c r="A53" s="92" t="s">
        <v>124</v>
      </c>
      <c r="B53" s="21"/>
      <c r="C53" s="84" t="s">
        <v>213</v>
      </c>
      <c r="E53" s="42">
        <v>1724712312</v>
      </c>
      <c r="F53" s="21"/>
      <c r="G53" s="84" t="s">
        <v>230</v>
      </c>
      <c r="I53" s="42">
        <v>1724712312</v>
      </c>
      <c r="J53" s="21"/>
      <c r="K53" s="84" t="s">
        <v>230</v>
      </c>
    </row>
    <row r="54" spans="1:11" ht="21" x14ac:dyDescent="0.55000000000000004">
      <c r="A54" s="92" t="s">
        <v>174</v>
      </c>
      <c r="B54" s="21"/>
      <c r="C54" s="84" t="s">
        <v>216</v>
      </c>
      <c r="E54" s="42">
        <v>2315496984</v>
      </c>
      <c r="F54" s="21"/>
      <c r="G54" s="84" t="s">
        <v>230</v>
      </c>
      <c r="I54" s="42">
        <v>2315496984</v>
      </c>
      <c r="J54" s="21"/>
      <c r="K54" s="84" t="s">
        <v>230</v>
      </c>
    </row>
    <row r="55" spans="1:11" ht="21.75" thickBot="1" x14ac:dyDescent="0.6">
      <c r="A55" s="95" t="s">
        <v>124</v>
      </c>
      <c r="B55" s="33"/>
      <c r="C55" s="87" t="s">
        <v>217</v>
      </c>
      <c r="E55" s="32">
        <v>2486672328</v>
      </c>
      <c r="F55" s="33"/>
      <c r="G55" s="87" t="s">
        <v>230</v>
      </c>
      <c r="I55" s="32">
        <v>2486672328</v>
      </c>
      <c r="J55" s="33"/>
      <c r="K55" s="87" t="s">
        <v>230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220</v>
      </c>
      <c r="B3" s="11" t="s">
        <v>220</v>
      </c>
      <c r="C3" s="11" t="s">
        <v>220</v>
      </c>
      <c r="D3" s="11" t="s">
        <v>220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274</v>
      </c>
      <c r="C6" s="46" t="s">
        <v>222</v>
      </c>
      <c r="E6" s="46" t="s">
        <v>6</v>
      </c>
    </row>
    <row r="7" spans="1:5" ht="30" x14ac:dyDescent="0.45">
      <c r="A7" s="11" t="s">
        <v>274</v>
      </c>
      <c r="C7" s="46" t="s">
        <v>117</v>
      </c>
      <c r="E7" s="46" t="s">
        <v>117</v>
      </c>
    </row>
    <row r="8" spans="1:5" ht="21" x14ac:dyDescent="0.55000000000000004">
      <c r="A8" s="132" t="s">
        <v>274</v>
      </c>
      <c r="C8" s="133">
        <v>0</v>
      </c>
      <c r="E8" s="133">
        <v>0</v>
      </c>
    </row>
    <row r="9" spans="1:5" ht="21" x14ac:dyDescent="0.55000000000000004">
      <c r="A9" s="132" t="s">
        <v>275</v>
      </c>
      <c r="C9" s="133">
        <v>0</v>
      </c>
      <c r="E9" s="133">
        <v>0</v>
      </c>
    </row>
    <row r="10" spans="1:5" ht="21" x14ac:dyDescent="0.55000000000000004">
      <c r="A10" s="132" t="s">
        <v>276</v>
      </c>
      <c r="C10" s="133">
        <v>62167672</v>
      </c>
      <c r="E10" s="133">
        <v>86733079</v>
      </c>
    </row>
    <row r="11" spans="1:5" ht="21" x14ac:dyDescent="0.55000000000000004">
      <c r="A11" s="132" t="s">
        <v>230</v>
      </c>
      <c r="C11" s="133">
        <v>62167672</v>
      </c>
      <c r="E11" s="133">
        <v>86733079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C7" sqref="C7:C9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220</v>
      </c>
      <c r="B3" s="11" t="s">
        <v>220</v>
      </c>
      <c r="C3" s="11" t="s">
        <v>220</v>
      </c>
      <c r="D3" s="11" t="s">
        <v>220</v>
      </c>
      <c r="E3" s="11" t="s">
        <v>220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5" t="s">
        <v>224</v>
      </c>
      <c r="C6" s="129" t="s">
        <v>117</v>
      </c>
      <c r="D6" s="134"/>
      <c r="E6" s="130" t="s">
        <v>248</v>
      </c>
      <c r="F6" s="134"/>
      <c r="G6" s="131" t="s">
        <v>13</v>
      </c>
    </row>
    <row r="7" spans="1:7" ht="21" x14ac:dyDescent="0.55000000000000004">
      <c r="A7" s="41" t="s">
        <v>277</v>
      </c>
      <c r="C7" s="93">
        <v>28084990487</v>
      </c>
      <c r="D7" s="21"/>
      <c r="E7" s="21" t="s">
        <v>278</v>
      </c>
      <c r="F7" s="21"/>
      <c r="G7" s="84" t="s">
        <v>279</v>
      </c>
    </row>
    <row r="8" spans="1:7" ht="21" x14ac:dyDescent="0.55000000000000004">
      <c r="A8" s="41" t="s">
        <v>280</v>
      </c>
      <c r="C8" s="93">
        <v>25936013309</v>
      </c>
      <c r="D8" s="21"/>
      <c r="E8" s="21" t="s">
        <v>281</v>
      </c>
      <c r="F8" s="21"/>
      <c r="G8" s="84" t="s">
        <v>282</v>
      </c>
    </row>
    <row r="9" spans="1:7" ht="21.75" thickBot="1" x14ac:dyDescent="0.6">
      <c r="A9" s="31" t="s">
        <v>283</v>
      </c>
      <c r="C9" s="96">
        <v>113458033063</v>
      </c>
      <c r="D9" s="33"/>
      <c r="E9" s="33" t="s">
        <v>284</v>
      </c>
      <c r="F9" s="33"/>
      <c r="G9" s="87" t="s">
        <v>285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topLeftCell="D1" workbookViewId="0">
      <selection activeCell="W9" sqref="W9:W14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290</v>
      </c>
      <c r="B2" s="11"/>
      <c r="C2" s="11"/>
      <c r="D2" s="11"/>
      <c r="E2" s="11" t="s">
        <v>291</v>
      </c>
      <c r="F2" s="11" t="s">
        <v>291</v>
      </c>
      <c r="G2" s="11" t="s">
        <v>291</v>
      </c>
      <c r="H2" s="11" t="s">
        <v>291</v>
      </c>
      <c r="I2" s="11" t="s">
        <v>291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41" t="s">
        <v>15</v>
      </c>
      <c r="C9" s="42">
        <v>5004000</v>
      </c>
      <c r="D9" s="21"/>
      <c r="E9" s="40">
        <v>100407040950</v>
      </c>
      <c r="F9" s="21"/>
      <c r="G9" s="43">
        <v>99584008524</v>
      </c>
      <c r="I9" s="44">
        <v>2000000</v>
      </c>
      <c r="J9" s="26"/>
      <c r="K9" s="26">
        <v>38355560787</v>
      </c>
      <c r="L9" s="26"/>
      <c r="M9" s="26">
        <v>0</v>
      </c>
      <c r="N9" s="26"/>
      <c r="O9" s="45">
        <v>0</v>
      </c>
      <c r="Q9" s="44">
        <v>7004000</v>
      </c>
      <c r="R9" s="26"/>
      <c r="S9" s="26">
        <v>20500</v>
      </c>
      <c r="T9" s="26"/>
      <c r="U9" s="26">
        <v>138762601737</v>
      </c>
      <c r="V9" s="26"/>
      <c r="W9" s="26">
        <v>142727687100</v>
      </c>
      <c r="X9" s="26"/>
      <c r="Y9" s="45" t="s">
        <v>16</v>
      </c>
    </row>
    <row r="10" spans="1:25" ht="21" x14ac:dyDescent="0.55000000000000004">
      <c r="A10" s="41" t="s">
        <v>17</v>
      </c>
      <c r="C10" s="42">
        <v>0</v>
      </c>
      <c r="D10" s="21"/>
      <c r="E10" s="40">
        <v>0</v>
      </c>
      <c r="F10" s="21"/>
      <c r="G10" s="43">
        <v>0</v>
      </c>
      <c r="I10" s="44">
        <v>19000000</v>
      </c>
      <c r="J10" s="26"/>
      <c r="K10" s="26">
        <v>94306550808</v>
      </c>
      <c r="L10" s="26"/>
      <c r="M10" s="26">
        <v>-19000000</v>
      </c>
      <c r="N10" s="26"/>
      <c r="O10" s="45">
        <v>96798882238</v>
      </c>
      <c r="Q10" s="44">
        <v>0</v>
      </c>
      <c r="R10" s="26"/>
      <c r="S10" s="26">
        <v>0</v>
      </c>
      <c r="T10" s="26"/>
      <c r="U10" s="26">
        <v>0</v>
      </c>
      <c r="V10" s="26"/>
      <c r="W10" s="26">
        <v>0</v>
      </c>
      <c r="X10" s="26"/>
      <c r="Y10" s="45" t="s">
        <v>18</v>
      </c>
    </row>
    <row r="11" spans="1:25" ht="21" x14ac:dyDescent="0.55000000000000004">
      <c r="A11" s="41" t="s">
        <v>19</v>
      </c>
      <c r="C11" s="42">
        <v>0</v>
      </c>
      <c r="D11" s="21"/>
      <c r="E11" s="40">
        <v>0</v>
      </c>
      <c r="F11" s="21"/>
      <c r="G11" s="43">
        <v>0</v>
      </c>
      <c r="I11" s="44">
        <v>1000000</v>
      </c>
      <c r="J11" s="26"/>
      <c r="K11" s="26">
        <v>10009280000</v>
      </c>
      <c r="L11" s="26"/>
      <c r="M11" s="26">
        <v>0</v>
      </c>
      <c r="N11" s="26"/>
      <c r="O11" s="45">
        <v>0</v>
      </c>
      <c r="Q11" s="44">
        <v>1000000</v>
      </c>
      <c r="R11" s="26"/>
      <c r="S11" s="26">
        <v>10000</v>
      </c>
      <c r="T11" s="26"/>
      <c r="U11" s="26">
        <v>10009280000</v>
      </c>
      <c r="V11" s="26"/>
      <c r="W11" s="26">
        <v>9940500000</v>
      </c>
      <c r="X11" s="26"/>
      <c r="Y11" s="45" t="s">
        <v>20</v>
      </c>
    </row>
    <row r="12" spans="1:25" ht="21" x14ac:dyDescent="0.55000000000000004">
      <c r="A12" s="41" t="s">
        <v>21</v>
      </c>
      <c r="C12" s="42">
        <v>0</v>
      </c>
      <c r="D12" s="21"/>
      <c r="E12" s="40">
        <v>0</v>
      </c>
      <c r="F12" s="21"/>
      <c r="G12" s="43">
        <v>0</v>
      </c>
      <c r="I12" s="44">
        <v>40000000</v>
      </c>
      <c r="J12" s="26"/>
      <c r="K12" s="26">
        <v>73267929600</v>
      </c>
      <c r="L12" s="26"/>
      <c r="M12" s="26">
        <v>0</v>
      </c>
      <c r="N12" s="26"/>
      <c r="O12" s="45">
        <v>0</v>
      </c>
      <c r="Q12" s="44">
        <v>40000000</v>
      </c>
      <c r="R12" s="26"/>
      <c r="S12" s="26">
        <v>1800</v>
      </c>
      <c r="T12" s="26"/>
      <c r="U12" s="26">
        <v>73267929600</v>
      </c>
      <c r="V12" s="26"/>
      <c r="W12" s="26">
        <v>71571600000</v>
      </c>
      <c r="X12" s="26"/>
      <c r="Y12" s="45" t="s">
        <v>22</v>
      </c>
    </row>
    <row r="13" spans="1:25" ht="21" x14ac:dyDescent="0.55000000000000004">
      <c r="A13" s="41" t="s">
        <v>23</v>
      </c>
      <c r="C13" s="42">
        <v>0</v>
      </c>
      <c r="D13" s="21"/>
      <c r="E13" s="40">
        <v>0</v>
      </c>
      <c r="F13" s="21"/>
      <c r="G13" s="43">
        <v>0</v>
      </c>
      <c r="I13" s="44">
        <v>5373181</v>
      </c>
      <c r="J13" s="26"/>
      <c r="K13" s="26">
        <v>108091922237</v>
      </c>
      <c r="L13" s="26"/>
      <c r="M13" s="26">
        <v>0</v>
      </c>
      <c r="N13" s="26"/>
      <c r="O13" s="45">
        <v>0</v>
      </c>
      <c r="Q13" s="44">
        <v>5373181</v>
      </c>
      <c r="R13" s="26"/>
      <c r="S13" s="26">
        <v>20950</v>
      </c>
      <c r="T13" s="26"/>
      <c r="U13" s="26">
        <v>108091922237</v>
      </c>
      <c r="V13" s="26"/>
      <c r="W13" s="26">
        <v>111898361505.397</v>
      </c>
      <c r="X13" s="26"/>
      <c r="Y13" s="45" t="s">
        <v>24</v>
      </c>
    </row>
    <row r="14" spans="1:25" ht="21.75" thickBot="1" x14ac:dyDescent="0.6">
      <c r="A14" s="31" t="s">
        <v>25</v>
      </c>
      <c r="C14" s="32">
        <v>0</v>
      </c>
      <c r="D14" s="33"/>
      <c r="E14" s="34">
        <v>0</v>
      </c>
      <c r="F14" s="33"/>
      <c r="G14" s="35">
        <v>0</v>
      </c>
      <c r="I14" s="36">
        <v>10000000</v>
      </c>
      <c r="J14" s="37"/>
      <c r="K14" s="37">
        <v>105890658400</v>
      </c>
      <c r="L14" s="37"/>
      <c r="M14" s="37">
        <v>0</v>
      </c>
      <c r="N14" s="37"/>
      <c r="O14" s="38">
        <v>0</v>
      </c>
      <c r="Q14" s="36">
        <v>10000000</v>
      </c>
      <c r="R14" s="37"/>
      <c r="S14" s="37">
        <v>12540</v>
      </c>
      <c r="T14" s="37"/>
      <c r="U14" s="37">
        <v>105890658400</v>
      </c>
      <c r="V14" s="37"/>
      <c r="W14" s="37">
        <v>124653870000</v>
      </c>
      <c r="X14" s="37"/>
      <c r="Y14" s="38" t="s">
        <v>26</v>
      </c>
    </row>
    <row r="15" spans="1:25" ht="21" x14ac:dyDescent="0.55000000000000004">
      <c r="A15" s="39"/>
      <c r="C15" s="40"/>
      <c r="D15" s="21"/>
      <c r="E15" s="40"/>
      <c r="F15" s="21"/>
      <c r="G15" s="40"/>
      <c r="I15" s="26"/>
      <c r="J15" s="26"/>
      <c r="K15" s="26"/>
      <c r="L15" s="26"/>
      <c r="M15" s="26"/>
      <c r="N15" s="26"/>
      <c r="O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1" x14ac:dyDescent="0.55000000000000004">
      <c r="A16" s="39"/>
      <c r="C16" s="26"/>
      <c r="D16" s="26"/>
      <c r="E16" s="26"/>
      <c r="F16" s="26"/>
      <c r="G16" s="26"/>
      <c r="I16" s="26"/>
      <c r="J16" s="26"/>
      <c r="K16" s="26"/>
      <c r="L16" s="26"/>
      <c r="M16" s="26"/>
      <c r="N16" s="26"/>
      <c r="O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1" x14ac:dyDescent="0.55000000000000004">
      <c r="A17" s="39"/>
      <c r="C17" s="26"/>
      <c r="D17" s="26"/>
      <c r="E17" s="26"/>
      <c r="F17" s="26"/>
      <c r="G17" s="26"/>
      <c r="I17" s="26"/>
      <c r="J17" s="26"/>
      <c r="K17" s="26"/>
      <c r="L17" s="26"/>
      <c r="M17" s="26"/>
      <c r="N17" s="26"/>
      <c r="O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1" x14ac:dyDescent="0.55000000000000004">
      <c r="A18" s="39"/>
      <c r="C18" s="26"/>
      <c r="D18" s="26"/>
      <c r="E18" s="26"/>
      <c r="F18" s="26"/>
      <c r="G18" s="26"/>
      <c r="I18" s="26"/>
      <c r="J18" s="26"/>
      <c r="K18" s="26"/>
      <c r="L18" s="26"/>
      <c r="M18" s="26"/>
      <c r="N18" s="26"/>
      <c r="O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1" x14ac:dyDescent="0.55000000000000004">
      <c r="A19" s="39"/>
      <c r="C19" s="26"/>
      <c r="D19" s="26"/>
      <c r="E19" s="26"/>
      <c r="F19" s="26"/>
      <c r="G19" s="26"/>
      <c r="I19" s="26"/>
      <c r="J19" s="26"/>
      <c r="K19" s="26"/>
      <c r="L19" s="26"/>
      <c r="M19" s="26"/>
      <c r="N19" s="26"/>
      <c r="O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1" x14ac:dyDescent="0.55000000000000004">
      <c r="A20" s="39"/>
      <c r="C20" s="26"/>
      <c r="D20" s="26"/>
      <c r="E20" s="26"/>
      <c r="F20" s="26"/>
      <c r="G20" s="26"/>
      <c r="I20" s="26"/>
      <c r="J20" s="26"/>
      <c r="K20" s="26"/>
      <c r="L20" s="26"/>
      <c r="M20" s="26"/>
      <c r="N20" s="26"/>
      <c r="O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1" x14ac:dyDescent="0.55000000000000004">
      <c r="A21" s="39"/>
      <c r="C21" s="26"/>
      <c r="D21" s="26"/>
      <c r="E21" s="26"/>
      <c r="F21" s="26"/>
      <c r="G21" s="26"/>
      <c r="I21" s="26"/>
      <c r="J21" s="26"/>
      <c r="K21" s="26"/>
      <c r="L21" s="26"/>
      <c r="M21" s="26"/>
      <c r="N21" s="26"/>
      <c r="O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21" x14ac:dyDescent="0.55000000000000004">
      <c r="A22" s="39"/>
      <c r="C22" s="26"/>
      <c r="D22" s="26"/>
      <c r="E22" s="26"/>
      <c r="F22" s="26"/>
      <c r="G22" s="26"/>
      <c r="I22" s="26"/>
      <c r="J22" s="26"/>
      <c r="K22" s="26"/>
      <c r="L22" s="26"/>
      <c r="M22" s="26"/>
      <c r="N22" s="26"/>
      <c r="O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21" x14ac:dyDescent="0.55000000000000004">
      <c r="A23" s="39"/>
      <c r="C23" s="26"/>
      <c r="D23" s="26"/>
      <c r="E23" s="26"/>
      <c r="F23" s="26"/>
      <c r="G23" s="26"/>
      <c r="I23" s="26"/>
      <c r="J23" s="26"/>
      <c r="K23" s="26"/>
      <c r="L23" s="26"/>
      <c r="M23" s="26"/>
      <c r="N23" s="26"/>
      <c r="O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21" x14ac:dyDescent="0.55000000000000004">
      <c r="A24" s="39"/>
      <c r="C24" s="26"/>
      <c r="D24" s="26"/>
      <c r="E24" s="26"/>
      <c r="F24" s="26"/>
      <c r="G24" s="26"/>
      <c r="I24" s="26"/>
      <c r="J24" s="26"/>
      <c r="K24" s="26"/>
      <c r="L24" s="26"/>
      <c r="M24" s="26"/>
      <c r="N24" s="26"/>
      <c r="O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21" x14ac:dyDescent="0.55000000000000004">
      <c r="A25" s="39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26"/>
      <c r="O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21" x14ac:dyDescent="0.55000000000000004">
      <c r="A26" s="39"/>
      <c r="C26" s="26"/>
      <c r="D26" s="26"/>
      <c r="E26" s="26"/>
      <c r="F26" s="26"/>
      <c r="G26" s="26"/>
      <c r="I26" s="26"/>
      <c r="J26" s="26"/>
      <c r="K26" s="26"/>
      <c r="L26" s="26"/>
      <c r="M26" s="26"/>
      <c r="N26" s="26"/>
      <c r="O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21" x14ac:dyDescent="0.55000000000000004">
      <c r="A27" s="39"/>
      <c r="C27" s="26"/>
      <c r="D27" s="26"/>
      <c r="E27" s="26"/>
      <c r="F27" s="26"/>
      <c r="G27" s="26"/>
      <c r="I27" s="26"/>
      <c r="J27" s="26"/>
      <c r="K27" s="26"/>
      <c r="L27" s="26"/>
      <c r="M27" s="26"/>
      <c r="N27" s="26"/>
      <c r="O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21" x14ac:dyDescent="0.55000000000000004">
      <c r="A28" s="39"/>
      <c r="C28" s="26"/>
      <c r="D28" s="26"/>
      <c r="E28" s="26"/>
      <c r="F28" s="26"/>
      <c r="G28" s="26"/>
      <c r="I28" s="26"/>
      <c r="J28" s="26"/>
      <c r="K28" s="26"/>
      <c r="L28" s="26"/>
      <c r="M28" s="26"/>
      <c r="N28" s="26"/>
      <c r="O28" s="26"/>
      <c r="Q28" s="26"/>
      <c r="R28" s="26"/>
      <c r="S28" s="26"/>
      <c r="T28" s="26"/>
      <c r="U28" s="26"/>
      <c r="V28" s="26"/>
      <c r="W28" s="26"/>
      <c r="X28" s="26"/>
      <c r="Y28" s="2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7" bestFit="1" customWidth="1"/>
    <col min="2" max="2" width="1" style="47" customWidth="1"/>
    <col min="3" max="3" width="20.85546875" style="47" bestFit="1" customWidth="1"/>
    <col min="4" max="4" width="1" style="47" customWidth="1"/>
    <col min="5" max="5" width="14.85546875" style="47" bestFit="1" customWidth="1"/>
    <col min="6" max="6" width="1" style="47" customWidth="1"/>
    <col min="7" max="7" width="15.28515625" style="47" bestFit="1" customWidth="1"/>
    <col min="8" max="8" width="1" style="47" customWidth="1"/>
    <col min="9" max="9" width="12.42578125" style="47" bestFit="1" customWidth="1"/>
    <col min="10" max="10" width="1" style="47" customWidth="1"/>
    <col min="11" max="11" width="20.85546875" style="47" bestFit="1" customWidth="1"/>
    <col min="12" max="12" width="1" style="47" customWidth="1"/>
    <col min="13" max="13" width="14.85546875" style="47" bestFit="1" customWidth="1"/>
    <col min="14" max="14" width="1" style="47" customWidth="1"/>
    <col min="15" max="15" width="15.28515625" style="47" bestFit="1" customWidth="1"/>
    <col min="16" max="16" width="1" style="47" customWidth="1"/>
    <col min="17" max="17" width="12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[2]سهام!A2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[2]سهام!A3</f>
        <v>صورت وضعیت پورتفوی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1401/03/31</v>
      </c>
      <c r="B4" s="11"/>
      <c r="C4" s="11" t="s">
        <v>292</v>
      </c>
      <c r="D4" s="11" t="s">
        <v>292</v>
      </c>
      <c r="E4" s="11" t="s">
        <v>292</v>
      </c>
      <c r="F4" s="11" t="s">
        <v>292</v>
      </c>
      <c r="G4" s="11" t="s">
        <v>292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6" t="s">
        <v>27</v>
      </c>
      <c r="E7" s="46" t="s">
        <v>28</v>
      </c>
      <c r="G7" s="46" t="s">
        <v>29</v>
      </c>
      <c r="I7" s="46" t="s">
        <v>30</v>
      </c>
      <c r="K7" s="46" t="s">
        <v>27</v>
      </c>
      <c r="M7" s="46" t="s">
        <v>28</v>
      </c>
      <c r="O7" s="46" t="s">
        <v>29</v>
      </c>
      <c r="Q7" s="46" t="s">
        <v>30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7" bestFit="1" customWidth="1"/>
    <col min="2" max="2" width="1" style="47" customWidth="1"/>
    <col min="3" max="3" width="27.28515625" style="47" bestFit="1" customWidth="1"/>
    <col min="4" max="4" width="1" style="47" customWidth="1"/>
    <col min="5" max="5" width="24.285156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9.42578125" style="47" bestFit="1" customWidth="1"/>
    <col min="10" max="10" width="1" style="47" customWidth="1"/>
    <col min="11" max="11" width="11.5703125" style="47" bestFit="1" customWidth="1"/>
    <col min="12" max="12" width="1" style="47" customWidth="1"/>
    <col min="13" max="13" width="11.7109375" style="47" bestFit="1" customWidth="1"/>
    <col min="14" max="14" width="1" style="47" customWidth="1"/>
    <col min="15" max="15" width="9.85546875" style="47" bestFit="1" customWidth="1"/>
    <col min="16" max="16" width="1" style="47" customWidth="1"/>
    <col min="17" max="17" width="18.85546875" style="47" bestFit="1" customWidth="1"/>
    <col min="18" max="18" width="1" style="47" customWidth="1"/>
    <col min="19" max="19" width="23.7109375" style="47" bestFit="1" customWidth="1"/>
    <col min="20" max="20" width="1" style="47" customWidth="1"/>
    <col min="21" max="21" width="8.28515625" style="47" bestFit="1" customWidth="1"/>
    <col min="22" max="22" width="1" style="47" customWidth="1"/>
    <col min="23" max="23" width="18.85546875" style="47" bestFit="1" customWidth="1"/>
    <col min="24" max="24" width="1" style="47" customWidth="1"/>
    <col min="25" max="25" width="9.85546875" style="47" bestFit="1" customWidth="1"/>
    <col min="26" max="26" width="1" style="47" customWidth="1"/>
    <col min="27" max="27" width="16.140625" style="47" bestFit="1" customWidth="1"/>
    <col min="28" max="28" width="1" style="47" customWidth="1"/>
    <col min="29" max="29" width="9.85546875" style="47" bestFit="1" customWidth="1"/>
    <col min="30" max="30" width="1" style="47" customWidth="1"/>
    <col min="31" max="31" width="23.85546875" style="47" bestFit="1" customWidth="1"/>
    <col min="32" max="32" width="1" style="47" customWidth="1"/>
    <col min="33" max="33" width="21.5703125" style="47" bestFit="1" customWidth="1"/>
    <col min="34" max="34" width="1" style="47" customWidth="1"/>
    <col min="35" max="35" width="23.7109375" style="47" bestFit="1" customWidth="1"/>
    <col min="36" max="36" width="1" style="47" customWidth="1"/>
    <col min="37" max="37" width="38.7109375" style="47" bestFit="1" customWidth="1"/>
    <col min="38" max="38" width="1" style="47" customWidth="1"/>
    <col min="39" max="39" width="9.140625" style="47" customWidth="1"/>
    <col min="40" max="16384" width="9.140625" style="47"/>
  </cols>
  <sheetData>
    <row r="2" spans="1:37" ht="30" x14ac:dyDescent="0.45">
      <c r="A2" s="11" t="str">
        <f>[2]تبعی!A2</f>
        <v>صندوق سرمایه گذاری اعتماد هامرز</v>
      </c>
      <c r="B2" s="11"/>
      <c r="C2" s="11"/>
      <c r="D2" s="11"/>
      <c r="E2" s="11"/>
      <c r="F2" s="11"/>
      <c r="G2" s="11"/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tr">
        <f>[2]تبعی!A3</f>
        <v>صورت وضعیت پورتفوی</v>
      </c>
      <c r="B3" s="11"/>
      <c r="C3" s="11"/>
      <c r="D3" s="11"/>
      <c r="E3" s="11"/>
      <c r="F3" s="11"/>
      <c r="G3" s="11"/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1401/03/31</v>
      </c>
      <c r="B4" s="11"/>
      <c r="C4" s="11"/>
      <c r="D4" s="11"/>
      <c r="E4" s="11"/>
      <c r="F4" s="11"/>
      <c r="G4" s="11"/>
      <c r="H4" s="11" t="s">
        <v>292</v>
      </c>
      <c r="I4" s="11" t="s">
        <v>292</v>
      </c>
      <c r="J4" s="11" t="s">
        <v>292</v>
      </c>
      <c r="K4" s="11" t="s">
        <v>292</v>
      </c>
      <c r="L4" s="11" t="s">
        <v>292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31</v>
      </c>
      <c r="B6" s="14" t="s">
        <v>31</v>
      </c>
      <c r="C6" s="14" t="s">
        <v>31</v>
      </c>
      <c r="D6" s="14" t="s">
        <v>31</v>
      </c>
      <c r="E6" s="14" t="s">
        <v>31</v>
      </c>
      <c r="F6" s="14" t="s">
        <v>31</v>
      </c>
      <c r="G6" s="14" t="s">
        <v>31</v>
      </c>
      <c r="H6" s="14" t="s">
        <v>31</v>
      </c>
      <c r="I6" s="14" t="s">
        <v>31</v>
      </c>
      <c r="J6" s="14" t="s">
        <v>31</v>
      </c>
      <c r="K6" s="14" t="s">
        <v>31</v>
      </c>
      <c r="L6" s="14" t="s">
        <v>31</v>
      </c>
      <c r="M6" s="15" t="s">
        <v>31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32</v>
      </c>
      <c r="B7" s="48"/>
      <c r="C7" s="22" t="s">
        <v>33</v>
      </c>
      <c r="D7" s="48"/>
      <c r="E7" s="22" t="s">
        <v>34</v>
      </c>
      <c r="F7" s="48"/>
      <c r="G7" s="22" t="s">
        <v>35</v>
      </c>
      <c r="H7" s="48"/>
      <c r="I7" s="22" t="s">
        <v>36</v>
      </c>
      <c r="J7" s="48"/>
      <c r="K7" s="22" t="s">
        <v>37</v>
      </c>
      <c r="L7" s="48"/>
      <c r="M7" s="23" t="s">
        <v>30</v>
      </c>
      <c r="O7" s="20" t="s">
        <v>7</v>
      </c>
      <c r="P7" s="48"/>
      <c r="Q7" s="22" t="s">
        <v>8</v>
      </c>
      <c r="R7" s="48"/>
      <c r="S7" s="23" t="s">
        <v>9</v>
      </c>
      <c r="U7" s="20" t="s">
        <v>10</v>
      </c>
      <c r="V7" s="22" t="s">
        <v>10</v>
      </c>
      <c r="W7" s="22" t="s">
        <v>10</v>
      </c>
      <c r="X7" s="48"/>
      <c r="Y7" s="22" t="s">
        <v>11</v>
      </c>
      <c r="Z7" s="22" t="s">
        <v>11</v>
      </c>
      <c r="AA7" s="23" t="s">
        <v>11</v>
      </c>
      <c r="AC7" s="20" t="s">
        <v>7</v>
      </c>
      <c r="AD7" s="48"/>
      <c r="AE7" s="22" t="s">
        <v>38</v>
      </c>
      <c r="AF7" s="48"/>
      <c r="AG7" s="22" t="s">
        <v>8</v>
      </c>
      <c r="AH7" s="48"/>
      <c r="AI7" s="22" t="s">
        <v>9</v>
      </c>
      <c r="AJ7" s="48"/>
      <c r="AK7" s="23" t="s">
        <v>13</v>
      </c>
    </row>
    <row r="8" spans="1:37" ht="30" x14ac:dyDescent="0.45">
      <c r="A8" s="20" t="s">
        <v>32</v>
      </c>
      <c r="B8" s="48"/>
      <c r="C8" s="22" t="s">
        <v>33</v>
      </c>
      <c r="D8" s="48"/>
      <c r="E8" s="22" t="s">
        <v>34</v>
      </c>
      <c r="F8" s="48"/>
      <c r="G8" s="22" t="s">
        <v>35</v>
      </c>
      <c r="H8" s="48"/>
      <c r="I8" s="22" t="s">
        <v>36</v>
      </c>
      <c r="J8" s="48"/>
      <c r="K8" s="22" t="s">
        <v>37</v>
      </c>
      <c r="L8" s="48"/>
      <c r="M8" s="23" t="s">
        <v>30</v>
      </c>
      <c r="O8" s="20" t="s">
        <v>7</v>
      </c>
      <c r="P8" s="48"/>
      <c r="Q8" s="22" t="s">
        <v>8</v>
      </c>
      <c r="R8" s="48"/>
      <c r="S8" s="23" t="s">
        <v>9</v>
      </c>
      <c r="U8" s="49" t="s">
        <v>7</v>
      </c>
      <c r="V8" s="48"/>
      <c r="W8" s="50" t="s">
        <v>8</v>
      </c>
      <c r="X8" s="48"/>
      <c r="Y8" s="50" t="s">
        <v>7</v>
      </c>
      <c r="Z8" s="48"/>
      <c r="AA8" s="51" t="s">
        <v>14</v>
      </c>
      <c r="AC8" s="20" t="s">
        <v>7</v>
      </c>
      <c r="AD8" s="48"/>
      <c r="AE8" s="22" t="s">
        <v>38</v>
      </c>
      <c r="AF8" s="48"/>
      <c r="AG8" s="22" t="s">
        <v>8</v>
      </c>
      <c r="AH8" s="48"/>
      <c r="AI8" s="22" t="s">
        <v>9</v>
      </c>
      <c r="AJ8" s="48"/>
      <c r="AK8" s="23" t="s">
        <v>13</v>
      </c>
    </row>
    <row r="9" spans="1:37" ht="21" x14ac:dyDescent="0.55000000000000004">
      <c r="A9" s="52" t="s">
        <v>39</v>
      </c>
      <c r="B9" s="48"/>
      <c r="C9" s="48" t="s">
        <v>40</v>
      </c>
      <c r="D9" s="48"/>
      <c r="E9" s="48" t="s">
        <v>40</v>
      </c>
      <c r="F9" s="48"/>
      <c r="G9" s="48" t="s">
        <v>41</v>
      </c>
      <c r="H9" s="48"/>
      <c r="I9" s="48" t="s">
        <v>42</v>
      </c>
      <c r="J9" s="48"/>
      <c r="K9" s="53">
        <v>16</v>
      </c>
      <c r="L9" s="54"/>
      <c r="M9" s="55">
        <v>16</v>
      </c>
      <c r="O9" s="56">
        <v>1000000</v>
      </c>
      <c r="P9" s="48"/>
      <c r="Q9" s="57">
        <v>961770000000</v>
      </c>
      <c r="R9" s="48"/>
      <c r="S9" s="58">
        <v>969324278125</v>
      </c>
      <c r="U9" s="56">
        <v>0</v>
      </c>
      <c r="V9" s="48"/>
      <c r="W9" s="57">
        <v>0</v>
      </c>
      <c r="X9" s="48"/>
      <c r="Y9" s="57">
        <v>0</v>
      </c>
      <c r="Z9" s="48"/>
      <c r="AA9" s="58">
        <v>0</v>
      </c>
      <c r="AC9" s="56">
        <v>1000000</v>
      </c>
      <c r="AD9" s="48"/>
      <c r="AE9" s="57">
        <v>969500</v>
      </c>
      <c r="AF9" s="48"/>
      <c r="AG9" s="59">
        <v>961770000000</v>
      </c>
      <c r="AH9" s="59"/>
      <c r="AI9" s="59">
        <v>969324278125</v>
      </c>
      <c r="AJ9" s="48"/>
      <c r="AK9" s="60" t="s">
        <v>43</v>
      </c>
    </row>
    <row r="10" spans="1:37" ht="21" x14ac:dyDescent="0.55000000000000004">
      <c r="A10" s="52" t="s">
        <v>44</v>
      </c>
      <c r="B10" s="48"/>
      <c r="C10" s="48" t="s">
        <v>40</v>
      </c>
      <c r="D10" s="48"/>
      <c r="E10" s="48" t="s">
        <v>40</v>
      </c>
      <c r="F10" s="48"/>
      <c r="G10" s="48" t="s">
        <v>45</v>
      </c>
      <c r="H10" s="48"/>
      <c r="I10" s="48" t="s">
        <v>46</v>
      </c>
      <c r="J10" s="48"/>
      <c r="K10" s="53">
        <v>0</v>
      </c>
      <c r="L10" s="54"/>
      <c r="M10" s="55">
        <v>0</v>
      </c>
      <c r="O10" s="56">
        <v>3303</v>
      </c>
      <c r="P10" s="48"/>
      <c r="Q10" s="57">
        <v>1852327770</v>
      </c>
      <c r="R10" s="48"/>
      <c r="S10" s="58">
        <v>1890525690</v>
      </c>
      <c r="U10" s="56">
        <v>0</v>
      </c>
      <c r="V10" s="48"/>
      <c r="W10" s="57">
        <v>0</v>
      </c>
      <c r="X10" s="48"/>
      <c r="Y10" s="57">
        <v>0</v>
      </c>
      <c r="Z10" s="48"/>
      <c r="AA10" s="58">
        <v>0</v>
      </c>
      <c r="AC10" s="56">
        <v>3303</v>
      </c>
      <c r="AD10" s="48"/>
      <c r="AE10" s="57">
        <v>579700</v>
      </c>
      <c r="AF10" s="48"/>
      <c r="AG10" s="59">
        <v>1852327770</v>
      </c>
      <c r="AH10" s="59"/>
      <c r="AI10" s="59">
        <v>1914402051</v>
      </c>
      <c r="AJ10" s="48"/>
      <c r="AK10" s="60" t="s">
        <v>47</v>
      </c>
    </row>
    <row r="11" spans="1:37" ht="21" x14ac:dyDescent="0.55000000000000004">
      <c r="A11" s="52" t="s">
        <v>48</v>
      </c>
      <c r="B11" s="48"/>
      <c r="C11" s="48" t="s">
        <v>40</v>
      </c>
      <c r="D11" s="48"/>
      <c r="E11" s="48" t="s">
        <v>40</v>
      </c>
      <c r="F11" s="48"/>
      <c r="G11" s="48" t="s">
        <v>49</v>
      </c>
      <c r="H11" s="48"/>
      <c r="I11" s="48" t="s">
        <v>50</v>
      </c>
      <c r="J11" s="48"/>
      <c r="K11" s="53">
        <v>0</v>
      </c>
      <c r="L11" s="54"/>
      <c r="M11" s="55">
        <v>0</v>
      </c>
      <c r="O11" s="56">
        <v>735000</v>
      </c>
      <c r="P11" s="48"/>
      <c r="Q11" s="57">
        <v>401844500000</v>
      </c>
      <c r="R11" s="48"/>
      <c r="S11" s="58">
        <v>424451704182</v>
      </c>
      <c r="U11" s="56">
        <v>0</v>
      </c>
      <c r="V11" s="48"/>
      <c r="W11" s="57">
        <v>0</v>
      </c>
      <c r="X11" s="48"/>
      <c r="Y11" s="57">
        <v>0</v>
      </c>
      <c r="Z11" s="48"/>
      <c r="AA11" s="58">
        <v>0</v>
      </c>
      <c r="AC11" s="56">
        <v>735000</v>
      </c>
      <c r="AD11" s="48"/>
      <c r="AE11" s="57">
        <v>585000</v>
      </c>
      <c r="AF11" s="48"/>
      <c r="AG11" s="59">
        <v>401844500000</v>
      </c>
      <c r="AH11" s="59"/>
      <c r="AI11" s="59">
        <v>429897067031</v>
      </c>
      <c r="AJ11" s="48"/>
      <c r="AK11" s="60" t="s">
        <v>51</v>
      </c>
    </row>
    <row r="12" spans="1:37" ht="21" x14ac:dyDescent="0.55000000000000004">
      <c r="A12" s="52" t="s">
        <v>52</v>
      </c>
      <c r="B12" s="48"/>
      <c r="C12" s="48" t="s">
        <v>40</v>
      </c>
      <c r="D12" s="48"/>
      <c r="E12" s="48" t="s">
        <v>40</v>
      </c>
      <c r="F12" s="48"/>
      <c r="G12" s="48" t="s">
        <v>53</v>
      </c>
      <c r="H12" s="48"/>
      <c r="I12" s="48" t="s">
        <v>54</v>
      </c>
      <c r="J12" s="48"/>
      <c r="K12" s="53">
        <v>0</v>
      </c>
      <c r="L12" s="54"/>
      <c r="M12" s="55">
        <v>0</v>
      </c>
      <c r="O12" s="56">
        <v>282674</v>
      </c>
      <c r="P12" s="48"/>
      <c r="Q12" s="57">
        <v>266185001935</v>
      </c>
      <c r="R12" s="48"/>
      <c r="S12" s="58">
        <v>277069227998</v>
      </c>
      <c r="U12" s="56">
        <v>0</v>
      </c>
      <c r="V12" s="48"/>
      <c r="W12" s="57">
        <v>0</v>
      </c>
      <c r="X12" s="48"/>
      <c r="Y12" s="57">
        <v>0</v>
      </c>
      <c r="Z12" s="48"/>
      <c r="AA12" s="58">
        <v>0</v>
      </c>
      <c r="AC12" s="56">
        <v>282674</v>
      </c>
      <c r="AD12" s="48"/>
      <c r="AE12" s="57">
        <v>996630</v>
      </c>
      <c r="AF12" s="48"/>
      <c r="AG12" s="59">
        <v>266185001935</v>
      </c>
      <c r="AH12" s="59"/>
      <c r="AI12" s="59">
        <v>281670326618</v>
      </c>
      <c r="AJ12" s="48"/>
      <c r="AK12" s="60" t="s">
        <v>55</v>
      </c>
    </row>
    <row r="13" spans="1:37" ht="21" x14ac:dyDescent="0.55000000000000004">
      <c r="A13" s="52" t="s">
        <v>56</v>
      </c>
      <c r="B13" s="48"/>
      <c r="C13" s="48" t="s">
        <v>40</v>
      </c>
      <c r="D13" s="48"/>
      <c r="E13" s="48" t="s">
        <v>40</v>
      </c>
      <c r="F13" s="48"/>
      <c r="G13" s="48" t="s">
        <v>57</v>
      </c>
      <c r="H13" s="48"/>
      <c r="I13" s="48" t="s">
        <v>58</v>
      </c>
      <c r="J13" s="48"/>
      <c r="K13" s="53">
        <v>0</v>
      </c>
      <c r="L13" s="54"/>
      <c r="M13" s="55">
        <v>0</v>
      </c>
      <c r="O13" s="56">
        <v>3088</v>
      </c>
      <c r="P13" s="48"/>
      <c r="Q13" s="57">
        <v>1815517160</v>
      </c>
      <c r="R13" s="48"/>
      <c r="S13" s="58">
        <v>1850920459</v>
      </c>
      <c r="U13" s="56">
        <v>0</v>
      </c>
      <c r="V13" s="48"/>
      <c r="W13" s="57">
        <v>0</v>
      </c>
      <c r="X13" s="48"/>
      <c r="Y13" s="57">
        <v>0</v>
      </c>
      <c r="Z13" s="48"/>
      <c r="AA13" s="58">
        <v>0</v>
      </c>
      <c r="AC13" s="56">
        <v>3088</v>
      </c>
      <c r="AD13" s="48"/>
      <c r="AE13" s="57">
        <v>606780</v>
      </c>
      <c r="AF13" s="48"/>
      <c r="AG13" s="59">
        <v>1815517160</v>
      </c>
      <c r="AH13" s="59"/>
      <c r="AI13" s="59">
        <v>1873397025</v>
      </c>
      <c r="AJ13" s="48"/>
      <c r="AK13" s="60" t="s">
        <v>47</v>
      </c>
    </row>
    <row r="14" spans="1:37" ht="21" x14ac:dyDescent="0.55000000000000004">
      <c r="A14" s="52" t="s">
        <v>59</v>
      </c>
      <c r="B14" s="48"/>
      <c r="C14" s="48" t="s">
        <v>40</v>
      </c>
      <c r="D14" s="48"/>
      <c r="E14" s="48" t="s">
        <v>40</v>
      </c>
      <c r="F14" s="48"/>
      <c r="G14" s="48" t="s">
        <v>57</v>
      </c>
      <c r="H14" s="48"/>
      <c r="I14" s="48" t="s">
        <v>60</v>
      </c>
      <c r="J14" s="48"/>
      <c r="K14" s="53">
        <v>0</v>
      </c>
      <c r="L14" s="54"/>
      <c r="M14" s="55">
        <v>0</v>
      </c>
      <c r="O14" s="56">
        <v>123202</v>
      </c>
      <c r="P14" s="48"/>
      <c r="Q14" s="57">
        <v>69976077500</v>
      </c>
      <c r="R14" s="48"/>
      <c r="S14" s="58">
        <v>71370300587</v>
      </c>
      <c r="U14" s="56">
        <v>0</v>
      </c>
      <c r="V14" s="48"/>
      <c r="W14" s="57">
        <v>0</v>
      </c>
      <c r="X14" s="48"/>
      <c r="Y14" s="57">
        <v>0</v>
      </c>
      <c r="Z14" s="48"/>
      <c r="AA14" s="58">
        <v>0</v>
      </c>
      <c r="AC14" s="56">
        <v>123202</v>
      </c>
      <c r="AD14" s="48"/>
      <c r="AE14" s="57">
        <v>586110</v>
      </c>
      <c r="AF14" s="48"/>
      <c r="AG14" s="59">
        <v>69976077500</v>
      </c>
      <c r="AH14" s="59"/>
      <c r="AI14" s="59">
        <v>72196836171</v>
      </c>
      <c r="AJ14" s="48"/>
      <c r="AK14" s="60" t="s">
        <v>61</v>
      </c>
    </row>
    <row r="15" spans="1:37" ht="21" x14ac:dyDescent="0.55000000000000004">
      <c r="A15" s="52" t="s">
        <v>62</v>
      </c>
      <c r="B15" s="48"/>
      <c r="C15" s="48" t="s">
        <v>40</v>
      </c>
      <c r="D15" s="48"/>
      <c r="E15" s="48" t="s">
        <v>40</v>
      </c>
      <c r="F15" s="48"/>
      <c r="G15" s="48" t="s">
        <v>57</v>
      </c>
      <c r="H15" s="48"/>
      <c r="I15" s="48" t="s">
        <v>63</v>
      </c>
      <c r="J15" s="48"/>
      <c r="K15" s="53">
        <v>0</v>
      </c>
      <c r="L15" s="54"/>
      <c r="M15" s="55">
        <v>0</v>
      </c>
      <c r="O15" s="56">
        <v>8300</v>
      </c>
      <c r="P15" s="48"/>
      <c r="Q15" s="57">
        <v>5316947519</v>
      </c>
      <c r="R15" s="48"/>
      <c r="S15" s="58">
        <v>5344231182</v>
      </c>
      <c r="U15" s="56">
        <v>0</v>
      </c>
      <c r="V15" s="48"/>
      <c r="W15" s="57">
        <v>0</v>
      </c>
      <c r="X15" s="48"/>
      <c r="Y15" s="57">
        <v>0</v>
      </c>
      <c r="Z15" s="48"/>
      <c r="AA15" s="58">
        <v>0</v>
      </c>
      <c r="AC15" s="56">
        <v>8300</v>
      </c>
      <c r="AD15" s="48"/>
      <c r="AE15" s="57">
        <v>652500</v>
      </c>
      <c r="AF15" s="48"/>
      <c r="AG15" s="59">
        <v>5316947519</v>
      </c>
      <c r="AH15" s="59"/>
      <c r="AI15" s="59">
        <v>5414768395</v>
      </c>
      <c r="AJ15" s="48"/>
      <c r="AK15" s="60" t="s">
        <v>64</v>
      </c>
    </row>
    <row r="16" spans="1:37" ht="21" x14ac:dyDescent="0.55000000000000004">
      <c r="A16" s="52" t="s">
        <v>65</v>
      </c>
      <c r="B16" s="48"/>
      <c r="C16" s="48" t="s">
        <v>40</v>
      </c>
      <c r="D16" s="48"/>
      <c r="E16" s="48" t="s">
        <v>40</v>
      </c>
      <c r="F16" s="48"/>
      <c r="G16" s="48" t="s">
        <v>66</v>
      </c>
      <c r="H16" s="48"/>
      <c r="I16" s="48" t="s">
        <v>67</v>
      </c>
      <c r="J16" s="48"/>
      <c r="K16" s="53">
        <v>0</v>
      </c>
      <c r="L16" s="54"/>
      <c r="M16" s="55">
        <v>0</v>
      </c>
      <c r="O16" s="56">
        <v>35757</v>
      </c>
      <c r="P16" s="48"/>
      <c r="Q16" s="57">
        <v>22206372476</v>
      </c>
      <c r="R16" s="48"/>
      <c r="S16" s="58">
        <v>22562867578</v>
      </c>
      <c r="U16" s="56">
        <v>0</v>
      </c>
      <c r="V16" s="48"/>
      <c r="W16" s="57">
        <v>0</v>
      </c>
      <c r="X16" s="48"/>
      <c r="Y16" s="57">
        <v>0</v>
      </c>
      <c r="Z16" s="48"/>
      <c r="AA16" s="58">
        <v>0</v>
      </c>
      <c r="AC16" s="56">
        <v>35757</v>
      </c>
      <c r="AD16" s="48"/>
      <c r="AE16" s="57">
        <v>640010</v>
      </c>
      <c r="AF16" s="48"/>
      <c r="AG16" s="59">
        <v>22206372476</v>
      </c>
      <c r="AH16" s="59"/>
      <c r="AI16" s="59">
        <v>22880689693</v>
      </c>
      <c r="AJ16" s="48"/>
      <c r="AK16" s="60" t="s">
        <v>68</v>
      </c>
    </row>
    <row r="17" spans="1:37" ht="21" x14ac:dyDescent="0.55000000000000004">
      <c r="A17" s="52" t="s">
        <v>69</v>
      </c>
      <c r="B17" s="48"/>
      <c r="C17" s="48" t="s">
        <v>40</v>
      </c>
      <c r="D17" s="48"/>
      <c r="E17" s="48" t="s">
        <v>40</v>
      </c>
      <c r="F17" s="48"/>
      <c r="G17" s="48" t="s">
        <v>57</v>
      </c>
      <c r="H17" s="48"/>
      <c r="I17" s="48" t="s">
        <v>60</v>
      </c>
      <c r="J17" s="48"/>
      <c r="K17" s="53">
        <v>0</v>
      </c>
      <c r="L17" s="54"/>
      <c r="M17" s="55">
        <v>0</v>
      </c>
      <c r="O17" s="56">
        <v>224677</v>
      </c>
      <c r="P17" s="48"/>
      <c r="Q17" s="57">
        <v>136960730677</v>
      </c>
      <c r="R17" s="48"/>
      <c r="S17" s="58">
        <v>138964493859</v>
      </c>
      <c r="U17" s="56">
        <v>0</v>
      </c>
      <c r="V17" s="48"/>
      <c r="W17" s="57">
        <v>0</v>
      </c>
      <c r="X17" s="48"/>
      <c r="Y17" s="57">
        <v>0</v>
      </c>
      <c r="Z17" s="48"/>
      <c r="AA17" s="58">
        <v>0</v>
      </c>
      <c r="AC17" s="56">
        <v>224677</v>
      </c>
      <c r="AD17" s="48"/>
      <c r="AE17" s="57">
        <v>626550</v>
      </c>
      <c r="AF17" s="48"/>
      <c r="AG17" s="59">
        <v>136960730677</v>
      </c>
      <c r="AH17" s="59"/>
      <c r="AI17" s="59">
        <v>140745859538</v>
      </c>
      <c r="AJ17" s="48"/>
      <c r="AK17" s="60" t="s">
        <v>70</v>
      </c>
    </row>
    <row r="18" spans="1:37" ht="21" x14ac:dyDescent="0.55000000000000004">
      <c r="A18" s="52" t="s">
        <v>71</v>
      </c>
      <c r="B18" s="48"/>
      <c r="C18" s="48" t="s">
        <v>40</v>
      </c>
      <c r="D18" s="48"/>
      <c r="E18" s="48" t="s">
        <v>40</v>
      </c>
      <c r="F18" s="48"/>
      <c r="G18" s="48" t="s">
        <v>57</v>
      </c>
      <c r="H18" s="48"/>
      <c r="I18" s="48" t="s">
        <v>72</v>
      </c>
      <c r="J18" s="48"/>
      <c r="K18" s="53">
        <v>0</v>
      </c>
      <c r="L18" s="54"/>
      <c r="M18" s="55">
        <v>0</v>
      </c>
      <c r="O18" s="56">
        <v>115566</v>
      </c>
      <c r="P18" s="48"/>
      <c r="Q18" s="57">
        <v>69083479910</v>
      </c>
      <c r="R18" s="48"/>
      <c r="S18" s="58">
        <v>70470928228</v>
      </c>
      <c r="U18" s="56">
        <v>6500</v>
      </c>
      <c r="V18" s="48"/>
      <c r="W18" s="57">
        <v>3963325218</v>
      </c>
      <c r="X18" s="48"/>
      <c r="Y18" s="57">
        <v>0</v>
      </c>
      <c r="Z18" s="48"/>
      <c r="AA18" s="58">
        <v>0</v>
      </c>
      <c r="AC18" s="56">
        <v>122066</v>
      </c>
      <c r="AD18" s="48"/>
      <c r="AE18" s="57">
        <v>616600</v>
      </c>
      <c r="AF18" s="48"/>
      <c r="AG18" s="59">
        <v>73046805128</v>
      </c>
      <c r="AH18" s="59"/>
      <c r="AI18" s="59">
        <v>75252253656</v>
      </c>
      <c r="AJ18" s="48"/>
      <c r="AK18" s="60" t="s">
        <v>73</v>
      </c>
    </row>
    <row r="19" spans="1:37" ht="21" x14ac:dyDescent="0.55000000000000004">
      <c r="A19" s="52" t="s">
        <v>74</v>
      </c>
      <c r="B19" s="48"/>
      <c r="C19" s="48" t="s">
        <v>40</v>
      </c>
      <c r="D19" s="48"/>
      <c r="E19" s="48" t="s">
        <v>40</v>
      </c>
      <c r="F19" s="48"/>
      <c r="G19" s="48" t="s">
        <v>75</v>
      </c>
      <c r="H19" s="48"/>
      <c r="I19" s="48" t="s">
        <v>76</v>
      </c>
      <c r="J19" s="48"/>
      <c r="K19" s="53">
        <v>0</v>
      </c>
      <c r="L19" s="54"/>
      <c r="M19" s="55">
        <v>0</v>
      </c>
      <c r="O19" s="56">
        <v>17315</v>
      </c>
      <c r="P19" s="48"/>
      <c r="Q19" s="57">
        <v>10142767840</v>
      </c>
      <c r="R19" s="48"/>
      <c r="S19" s="58">
        <v>10264895250</v>
      </c>
      <c r="U19" s="56">
        <v>0</v>
      </c>
      <c r="V19" s="48"/>
      <c r="W19" s="57">
        <v>0</v>
      </c>
      <c r="X19" s="48"/>
      <c r="Y19" s="57">
        <v>0</v>
      </c>
      <c r="Z19" s="48"/>
      <c r="AA19" s="58">
        <v>0</v>
      </c>
      <c r="AC19" s="56">
        <v>17315</v>
      </c>
      <c r="AD19" s="48"/>
      <c r="AE19" s="57">
        <v>599560</v>
      </c>
      <c r="AF19" s="48"/>
      <c r="AG19" s="59">
        <v>10142767840</v>
      </c>
      <c r="AH19" s="59"/>
      <c r="AI19" s="59">
        <v>10379499774</v>
      </c>
      <c r="AJ19" s="48"/>
      <c r="AK19" s="60" t="s">
        <v>77</v>
      </c>
    </row>
    <row r="20" spans="1:37" ht="21" x14ac:dyDescent="0.55000000000000004">
      <c r="A20" s="52" t="s">
        <v>78</v>
      </c>
      <c r="B20" s="48"/>
      <c r="C20" s="48" t="s">
        <v>40</v>
      </c>
      <c r="D20" s="48"/>
      <c r="E20" s="48" t="s">
        <v>40</v>
      </c>
      <c r="F20" s="48"/>
      <c r="G20" s="48" t="s">
        <v>79</v>
      </c>
      <c r="H20" s="48"/>
      <c r="I20" s="48" t="s">
        <v>80</v>
      </c>
      <c r="J20" s="48"/>
      <c r="K20" s="53">
        <v>0</v>
      </c>
      <c r="L20" s="54"/>
      <c r="M20" s="55">
        <v>0</v>
      </c>
      <c r="O20" s="56">
        <v>4696</v>
      </c>
      <c r="P20" s="48"/>
      <c r="Q20" s="57">
        <v>2717738979</v>
      </c>
      <c r="R20" s="48"/>
      <c r="S20" s="58">
        <v>2770560384</v>
      </c>
      <c r="U20" s="56">
        <v>0</v>
      </c>
      <c r="V20" s="48"/>
      <c r="W20" s="57">
        <v>0</v>
      </c>
      <c r="X20" s="48"/>
      <c r="Y20" s="57">
        <v>0</v>
      </c>
      <c r="Z20" s="48"/>
      <c r="AA20" s="58">
        <v>0</v>
      </c>
      <c r="AC20" s="56">
        <v>4696</v>
      </c>
      <c r="AD20" s="48"/>
      <c r="AE20" s="57">
        <v>597210</v>
      </c>
      <c r="AF20" s="48"/>
      <c r="AG20" s="59">
        <v>2717738979</v>
      </c>
      <c r="AH20" s="59"/>
      <c r="AI20" s="59">
        <v>2803989844</v>
      </c>
      <c r="AJ20" s="48"/>
      <c r="AK20" s="60" t="s">
        <v>81</v>
      </c>
    </row>
    <row r="21" spans="1:37" ht="21" x14ac:dyDescent="0.55000000000000004">
      <c r="A21" s="52" t="s">
        <v>82</v>
      </c>
      <c r="B21" s="48"/>
      <c r="C21" s="48" t="s">
        <v>40</v>
      </c>
      <c r="D21" s="48"/>
      <c r="E21" s="48" t="s">
        <v>40</v>
      </c>
      <c r="F21" s="48"/>
      <c r="G21" s="48" t="s">
        <v>83</v>
      </c>
      <c r="H21" s="48"/>
      <c r="I21" s="48" t="s">
        <v>84</v>
      </c>
      <c r="J21" s="48"/>
      <c r="K21" s="53">
        <v>0</v>
      </c>
      <c r="L21" s="54"/>
      <c r="M21" s="55">
        <v>0</v>
      </c>
      <c r="O21" s="56">
        <v>100000</v>
      </c>
      <c r="P21" s="48"/>
      <c r="Q21" s="57">
        <v>90361287500</v>
      </c>
      <c r="R21" s="48"/>
      <c r="S21" s="58">
        <v>94531415000</v>
      </c>
      <c r="U21" s="56">
        <v>0</v>
      </c>
      <c r="V21" s="48"/>
      <c r="W21" s="57">
        <v>0</v>
      </c>
      <c r="X21" s="48"/>
      <c r="Y21" s="57">
        <v>0</v>
      </c>
      <c r="Z21" s="48"/>
      <c r="AA21" s="58">
        <v>0</v>
      </c>
      <c r="AC21" s="56">
        <v>100000</v>
      </c>
      <c r="AD21" s="48"/>
      <c r="AE21" s="57">
        <v>965000</v>
      </c>
      <c r="AF21" s="48"/>
      <c r="AG21" s="59">
        <v>90361287500</v>
      </c>
      <c r="AH21" s="59"/>
      <c r="AI21" s="59">
        <v>96430037500</v>
      </c>
      <c r="AJ21" s="48"/>
      <c r="AK21" s="60" t="s">
        <v>85</v>
      </c>
    </row>
    <row r="22" spans="1:37" ht="21" x14ac:dyDescent="0.55000000000000004">
      <c r="A22" s="52" t="s">
        <v>86</v>
      </c>
      <c r="B22" s="48"/>
      <c r="C22" s="48" t="s">
        <v>40</v>
      </c>
      <c r="D22" s="48"/>
      <c r="E22" s="48" t="s">
        <v>40</v>
      </c>
      <c r="F22" s="48"/>
      <c r="G22" s="48" t="s">
        <v>87</v>
      </c>
      <c r="H22" s="48"/>
      <c r="I22" s="48" t="s">
        <v>88</v>
      </c>
      <c r="J22" s="48"/>
      <c r="K22" s="53">
        <v>0</v>
      </c>
      <c r="L22" s="54"/>
      <c r="M22" s="55">
        <v>0</v>
      </c>
      <c r="O22" s="56">
        <v>200000</v>
      </c>
      <c r="P22" s="48"/>
      <c r="Q22" s="57">
        <v>182018187500</v>
      </c>
      <c r="R22" s="48"/>
      <c r="S22" s="58">
        <v>181567085000</v>
      </c>
      <c r="U22" s="56">
        <v>0</v>
      </c>
      <c r="V22" s="48"/>
      <c r="W22" s="57">
        <v>0</v>
      </c>
      <c r="X22" s="48"/>
      <c r="Y22" s="57">
        <v>0</v>
      </c>
      <c r="Z22" s="48"/>
      <c r="AA22" s="58">
        <v>0</v>
      </c>
      <c r="AC22" s="56">
        <v>200000</v>
      </c>
      <c r="AD22" s="48"/>
      <c r="AE22" s="57">
        <v>929000</v>
      </c>
      <c r="AF22" s="48"/>
      <c r="AG22" s="59">
        <v>182018187500</v>
      </c>
      <c r="AH22" s="59"/>
      <c r="AI22" s="59">
        <v>185766323750</v>
      </c>
      <c r="AJ22" s="48"/>
      <c r="AK22" s="60" t="s">
        <v>89</v>
      </c>
    </row>
    <row r="23" spans="1:37" ht="21" x14ac:dyDescent="0.55000000000000004">
      <c r="A23" s="52" t="s">
        <v>90</v>
      </c>
      <c r="B23" s="48"/>
      <c r="C23" s="48" t="s">
        <v>40</v>
      </c>
      <c r="D23" s="48"/>
      <c r="E23" s="48" t="s">
        <v>40</v>
      </c>
      <c r="F23" s="48"/>
      <c r="G23" s="48" t="s">
        <v>91</v>
      </c>
      <c r="H23" s="48"/>
      <c r="I23" s="48" t="s">
        <v>92</v>
      </c>
      <c r="J23" s="48"/>
      <c r="K23" s="53">
        <v>16</v>
      </c>
      <c r="L23" s="54"/>
      <c r="M23" s="55">
        <v>16</v>
      </c>
      <c r="O23" s="56">
        <v>298300</v>
      </c>
      <c r="P23" s="48"/>
      <c r="Q23" s="57">
        <v>291458421493</v>
      </c>
      <c r="R23" s="48"/>
      <c r="S23" s="58">
        <v>293772244128</v>
      </c>
      <c r="U23" s="56">
        <v>0</v>
      </c>
      <c r="V23" s="48"/>
      <c r="W23" s="57">
        <v>0</v>
      </c>
      <c r="X23" s="48"/>
      <c r="Y23" s="57">
        <v>0</v>
      </c>
      <c r="Z23" s="48"/>
      <c r="AA23" s="58">
        <v>0</v>
      </c>
      <c r="AC23" s="56">
        <v>298300</v>
      </c>
      <c r="AD23" s="48"/>
      <c r="AE23" s="57">
        <v>992000</v>
      </c>
      <c r="AF23" s="48"/>
      <c r="AG23" s="59">
        <v>291458421493</v>
      </c>
      <c r="AH23" s="59"/>
      <c r="AI23" s="59">
        <v>295859965660</v>
      </c>
      <c r="AJ23" s="48"/>
      <c r="AK23" s="60" t="s">
        <v>93</v>
      </c>
    </row>
    <row r="24" spans="1:37" ht="21" x14ac:dyDescent="0.55000000000000004">
      <c r="A24" s="52" t="s">
        <v>94</v>
      </c>
      <c r="B24" s="48"/>
      <c r="C24" s="48" t="s">
        <v>40</v>
      </c>
      <c r="D24" s="48"/>
      <c r="E24" s="48" t="s">
        <v>40</v>
      </c>
      <c r="F24" s="48"/>
      <c r="G24" s="48" t="s">
        <v>95</v>
      </c>
      <c r="H24" s="48"/>
      <c r="I24" s="48" t="s">
        <v>96</v>
      </c>
      <c r="J24" s="48"/>
      <c r="K24" s="53">
        <v>17</v>
      </c>
      <c r="L24" s="54"/>
      <c r="M24" s="55">
        <v>17</v>
      </c>
      <c r="O24" s="56">
        <v>399000</v>
      </c>
      <c r="P24" s="48"/>
      <c r="Q24" s="57">
        <v>368815504972</v>
      </c>
      <c r="R24" s="48"/>
      <c r="S24" s="58">
        <v>399940957560</v>
      </c>
      <c r="U24" s="56">
        <v>0</v>
      </c>
      <c r="V24" s="48"/>
      <c r="W24" s="57">
        <v>0</v>
      </c>
      <c r="X24" s="48"/>
      <c r="Y24" s="57">
        <v>301000</v>
      </c>
      <c r="Z24" s="48"/>
      <c r="AA24" s="58">
        <v>279268588550</v>
      </c>
      <c r="AC24" s="56">
        <v>98000</v>
      </c>
      <c r="AD24" s="48"/>
      <c r="AE24" s="57">
        <v>975000</v>
      </c>
      <c r="AF24" s="48"/>
      <c r="AG24" s="59">
        <v>90586264379</v>
      </c>
      <c r="AH24" s="59"/>
      <c r="AI24" s="59">
        <v>95532681562</v>
      </c>
      <c r="AJ24" s="48"/>
      <c r="AK24" s="60" t="s">
        <v>85</v>
      </c>
    </row>
    <row r="25" spans="1:37" ht="21.75" thickBot="1" x14ac:dyDescent="0.6">
      <c r="A25" s="61" t="s">
        <v>97</v>
      </c>
      <c r="B25" s="62"/>
      <c r="C25" s="62" t="s">
        <v>40</v>
      </c>
      <c r="D25" s="62"/>
      <c r="E25" s="62" t="s">
        <v>40</v>
      </c>
      <c r="F25" s="62"/>
      <c r="G25" s="62" t="s">
        <v>98</v>
      </c>
      <c r="H25" s="62"/>
      <c r="I25" s="62" t="s">
        <v>99</v>
      </c>
      <c r="J25" s="62"/>
      <c r="K25" s="63">
        <v>15</v>
      </c>
      <c r="L25" s="64"/>
      <c r="M25" s="65">
        <v>15</v>
      </c>
      <c r="O25" s="66">
        <v>0</v>
      </c>
      <c r="P25" s="62"/>
      <c r="Q25" s="67">
        <v>0</v>
      </c>
      <c r="R25" s="62"/>
      <c r="S25" s="68">
        <v>0</v>
      </c>
      <c r="U25" s="66">
        <v>301000</v>
      </c>
      <c r="V25" s="62"/>
      <c r="W25" s="67">
        <v>275103119273</v>
      </c>
      <c r="X25" s="62"/>
      <c r="Y25" s="67">
        <v>0</v>
      </c>
      <c r="Z25" s="62"/>
      <c r="AA25" s="68">
        <v>0</v>
      </c>
      <c r="AC25" s="66">
        <v>301000</v>
      </c>
      <c r="AD25" s="62"/>
      <c r="AE25" s="67">
        <v>930000</v>
      </c>
      <c r="AF25" s="62"/>
      <c r="AG25" s="69">
        <v>275103119273</v>
      </c>
      <c r="AH25" s="69"/>
      <c r="AI25" s="69">
        <v>279879262687</v>
      </c>
      <c r="AJ25" s="62"/>
      <c r="AK25" s="70" t="s">
        <v>100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2" bestFit="1" customWidth="1"/>
    <col min="2" max="2" width="1" style="72" customWidth="1"/>
    <col min="3" max="3" width="14" style="72" bestFit="1" customWidth="1"/>
    <col min="4" max="4" width="1" style="72" customWidth="1"/>
    <col min="5" max="5" width="12.5703125" style="72" bestFit="1" customWidth="1"/>
    <col min="6" max="6" width="1" style="72" customWidth="1"/>
    <col min="7" max="7" width="13.5703125" style="72" bestFit="1" customWidth="1"/>
    <col min="8" max="8" width="1" style="72" customWidth="1"/>
    <col min="9" max="9" width="9" style="72" bestFit="1" customWidth="1"/>
    <col min="10" max="10" width="1" style="72" customWidth="1"/>
    <col min="11" max="11" width="19" style="72" bestFit="1" customWidth="1"/>
    <col min="12" max="12" width="1" style="72" customWidth="1"/>
    <col min="13" max="13" width="5.5703125" style="72" bestFit="1" customWidth="1"/>
    <col min="14" max="14" width="1" style="72" customWidth="1"/>
    <col min="15" max="15" width="9.140625" style="72" customWidth="1"/>
    <col min="16" max="16384" width="9.140625" style="72"/>
  </cols>
  <sheetData>
    <row r="2" spans="1:13" x14ac:dyDescent="0.4">
      <c r="A2" s="71" t="str">
        <f>'[2]اوراق مشارکت'!A2:AK2</f>
        <v>صندوق سرمایه گذاری اعتماد هامرز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'[2]اوراق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1401/03/31</v>
      </c>
      <c r="B4" s="71" t="s">
        <v>292</v>
      </c>
      <c r="C4" s="71" t="s">
        <v>292</v>
      </c>
      <c r="D4" s="71" t="s">
        <v>292</v>
      </c>
      <c r="E4" s="71" t="s">
        <v>292</v>
      </c>
      <c r="F4" s="71" t="s">
        <v>292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3" t="s">
        <v>7</v>
      </c>
      <c r="E7" s="73" t="s">
        <v>101</v>
      </c>
      <c r="G7" s="73" t="s">
        <v>102</v>
      </c>
      <c r="I7" s="73" t="s">
        <v>103</v>
      </c>
      <c r="K7" s="73" t="s">
        <v>104</v>
      </c>
      <c r="M7" s="73" t="s">
        <v>105</v>
      </c>
    </row>
    <row r="8" spans="1:13" x14ac:dyDescent="0.4">
      <c r="A8" s="72" t="s">
        <v>39</v>
      </c>
      <c r="C8" s="74">
        <v>1000000</v>
      </c>
      <c r="D8" s="74"/>
      <c r="E8" s="74">
        <v>985000</v>
      </c>
      <c r="F8" s="74"/>
      <c r="G8" s="74">
        <v>969500</v>
      </c>
      <c r="H8" s="74"/>
      <c r="I8" s="74" t="s">
        <v>106</v>
      </c>
      <c r="J8" s="74"/>
      <c r="K8" s="74">
        <v>969500000000</v>
      </c>
      <c r="M8" s="72" t="s">
        <v>107</v>
      </c>
    </row>
    <row r="9" spans="1:13" x14ac:dyDescent="0.4">
      <c r="C9" s="74"/>
      <c r="D9" s="74"/>
      <c r="E9" s="74"/>
      <c r="F9" s="74"/>
      <c r="G9" s="74"/>
      <c r="H9" s="74"/>
      <c r="I9" s="74"/>
      <c r="J9" s="74"/>
      <c r="K9" s="74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7" bestFit="1" customWidth="1"/>
    <col min="2" max="2" width="1" style="47" customWidth="1"/>
    <col min="3" max="3" width="19.28515625" style="47" bestFit="1" customWidth="1"/>
    <col min="4" max="4" width="1" style="47" customWidth="1"/>
    <col min="5" max="5" width="11.85546875" style="47" bestFit="1" customWidth="1"/>
    <col min="6" max="6" width="1" style="47" customWidth="1"/>
    <col min="7" max="7" width="14.28515625" style="47" bestFit="1" customWidth="1"/>
    <col min="8" max="8" width="1" style="47" customWidth="1"/>
    <col min="9" max="9" width="25" style="47" bestFit="1" customWidth="1"/>
    <col min="10" max="10" width="1" style="47" customWidth="1"/>
    <col min="11" max="11" width="6.85546875" style="47" bestFit="1" customWidth="1"/>
    <col min="12" max="12" width="1" style="47" customWidth="1"/>
    <col min="13" max="13" width="18.42578125" style="47" bestFit="1" customWidth="1"/>
    <col min="14" max="14" width="1" style="47" customWidth="1"/>
    <col min="15" max="15" width="25.140625" style="47" bestFit="1" customWidth="1"/>
    <col min="16" max="16" width="1" style="47" customWidth="1"/>
    <col min="17" max="17" width="6.85546875" style="47" bestFit="1" customWidth="1"/>
    <col min="18" max="18" width="1" style="47" customWidth="1"/>
    <col min="19" max="19" width="18.42578125" style="47" bestFit="1" customWidth="1"/>
    <col min="20" max="20" width="1" style="47" customWidth="1"/>
    <col min="21" max="21" width="6.85546875" style="47" bestFit="1" customWidth="1"/>
    <col min="22" max="22" width="1" style="47" customWidth="1"/>
    <col min="23" max="23" width="14.7109375" style="47" bestFit="1" customWidth="1"/>
    <col min="24" max="24" width="1" style="47" customWidth="1"/>
    <col min="25" max="25" width="6.85546875" style="47" bestFit="1" customWidth="1"/>
    <col min="26" max="26" width="1" style="47" customWidth="1"/>
    <col min="27" max="27" width="18.42578125" style="47" bestFit="1" customWidth="1"/>
    <col min="28" max="28" width="1" style="47" customWidth="1"/>
    <col min="29" max="29" width="25.140625" style="47" bestFit="1" customWidth="1"/>
    <col min="30" max="30" width="1" style="47" customWidth="1"/>
    <col min="31" max="31" width="26.140625" style="47" bestFit="1" customWidth="1"/>
    <col min="32" max="32" width="1" style="47" customWidth="1"/>
    <col min="33" max="33" width="9.140625" style="47" customWidth="1"/>
    <col min="34" max="16384" width="9.140625" style="47"/>
  </cols>
  <sheetData>
    <row r="2" spans="1:31" ht="30" x14ac:dyDescent="0.45">
      <c r="A2" s="11" t="str">
        <f>'[2]تعدیل قیمت'!A2:M2</f>
        <v>صندوق سرمایه گذاری اعتماد هامرز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'[2]تعدیل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1401/03/31</v>
      </c>
      <c r="B4" s="11"/>
      <c r="C4" s="11"/>
      <c r="D4" s="11"/>
      <c r="E4" s="11"/>
      <c r="F4" s="11"/>
      <c r="G4" s="11" t="s">
        <v>292</v>
      </c>
      <c r="H4" s="11" t="s">
        <v>292</v>
      </c>
      <c r="I4" s="11" t="s">
        <v>292</v>
      </c>
      <c r="J4" s="11" t="s">
        <v>292</v>
      </c>
      <c r="K4" s="11" t="s">
        <v>292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108</v>
      </c>
      <c r="B6" s="11" t="s">
        <v>108</v>
      </c>
      <c r="C6" s="11" t="s">
        <v>108</v>
      </c>
      <c r="D6" s="11" t="s">
        <v>108</v>
      </c>
      <c r="E6" s="11" t="s">
        <v>108</v>
      </c>
      <c r="F6" s="11" t="s">
        <v>108</v>
      </c>
      <c r="G6" s="11" t="s">
        <v>108</v>
      </c>
      <c r="H6" s="11" t="s">
        <v>108</v>
      </c>
      <c r="I6" s="11" t="s">
        <v>108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109</v>
      </c>
      <c r="C7" s="11" t="s">
        <v>36</v>
      </c>
      <c r="E7" s="11" t="s">
        <v>37</v>
      </c>
      <c r="G7" s="11" t="s">
        <v>110</v>
      </c>
      <c r="I7" s="11" t="s">
        <v>34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111</v>
      </c>
    </row>
    <row r="8" spans="1:31" ht="30" x14ac:dyDescent="0.45">
      <c r="A8" s="11" t="s">
        <v>109</v>
      </c>
      <c r="C8" s="11" t="s">
        <v>36</v>
      </c>
      <c r="E8" s="11" t="s">
        <v>37</v>
      </c>
      <c r="G8" s="11" t="s">
        <v>110</v>
      </c>
      <c r="I8" s="11" t="s">
        <v>34</v>
      </c>
      <c r="K8" s="11" t="s">
        <v>7</v>
      </c>
      <c r="M8" s="11" t="s">
        <v>8</v>
      </c>
      <c r="O8" s="11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11" t="s">
        <v>7</v>
      </c>
      <c r="AA8" s="11" t="s">
        <v>8</v>
      </c>
      <c r="AC8" s="11" t="s">
        <v>9</v>
      </c>
      <c r="AE8" s="11" t="s">
        <v>111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zoomScale="106" zoomScaleNormal="106" workbookViewId="0">
      <selection activeCell="A32" sqref="A32"/>
    </sheetView>
  </sheetViews>
  <sheetFormatPr defaultColWidth="9.140625" defaultRowHeight="18.75" x14ac:dyDescent="0.45"/>
  <cols>
    <col min="1" max="1" width="35.42578125" style="47" bestFit="1" customWidth="1"/>
    <col min="2" max="2" width="1.85546875" style="47" customWidth="1"/>
    <col min="3" max="3" width="24.28515625" style="47" customWidth="1"/>
    <col min="4" max="4" width="1" style="47" customWidth="1"/>
    <col min="5" max="5" width="14.425781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1.5703125" style="47" bestFit="1" customWidth="1"/>
    <col min="10" max="10" width="1" style="47" customWidth="1"/>
    <col min="11" max="11" width="16.140625" style="47" bestFit="1" customWidth="1"/>
    <col min="12" max="12" width="1" style="47" customWidth="1"/>
    <col min="13" max="13" width="18.7109375" style="47" bestFit="1" customWidth="1"/>
    <col min="14" max="14" width="1" style="47" customWidth="1"/>
    <col min="15" max="15" width="17.85546875" style="47" bestFit="1" customWidth="1"/>
    <col min="16" max="16" width="1" style="47" customWidth="1"/>
    <col min="17" max="17" width="16.140625" style="47" bestFit="1" customWidth="1"/>
    <col min="18" max="18" width="1" style="47" customWidth="1"/>
    <col min="19" max="19" width="26.7109375" style="47" bestFit="1" customWidth="1"/>
    <col min="20" max="20" width="1" style="47" customWidth="1"/>
    <col min="21" max="21" width="9.140625" style="47" customWidth="1"/>
    <col min="22" max="16384" width="9.140625" style="47"/>
  </cols>
  <sheetData>
    <row r="2" spans="1:19" ht="30" x14ac:dyDescent="0.45">
      <c r="A2" s="11" t="str">
        <f>'[2]گواهی سپرده'!A2:AE2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'[2]گواهی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1401/03/31</v>
      </c>
      <c r="B4" s="11"/>
      <c r="C4" s="11"/>
      <c r="D4" s="11" t="s">
        <v>292</v>
      </c>
      <c r="E4" s="11" t="s">
        <v>292</v>
      </c>
      <c r="F4" s="11" t="s">
        <v>292</v>
      </c>
      <c r="G4" s="11" t="s">
        <v>292</v>
      </c>
      <c r="H4" s="11" t="s">
        <v>292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112</v>
      </c>
      <c r="C6" s="13" t="s">
        <v>113</v>
      </c>
      <c r="D6" s="14" t="s">
        <v>113</v>
      </c>
      <c r="E6" s="14" t="s">
        <v>113</v>
      </c>
      <c r="F6" s="14" t="s">
        <v>113</v>
      </c>
      <c r="G6" s="14" t="s">
        <v>113</v>
      </c>
      <c r="H6" s="14" t="s">
        <v>113</v>
      </c>
      <c r="I6" s="15" t="s">
        <v>113</v>
      </c>
      <c r="K6" s="75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112</v>
      </c>
      <c r="C7" s="49" t="s">
        <v>114</v>
      </c>
      <c r="D7" s="21"/>
      <c r="E7" s="50" t="s">
        <v>115</v>
      </c>
      <c r="F7" s="21"/>
      <c r="G7" s="50" t="s">
        <v>116</v>
      </c>
      <c r="H7" s="21"/>
      <c r="I7" s="51" t="s">
        <v>37</v>
      </c>
      <c r="K7" s="76" t="s">
        <v>117</v>
      </c>
      <c r="M7" s="49" t="s">
        <v>118</v>
      </c>
      <c r="N7" s="48"/>
      <c r="O7" s="51" t="s">
        <v>119</v>
      </c>
      <c r="Q7" s="49" t="s">
        <v>117</v>
      </c>
      <c r="R7" s="48"/>
      <c r="S7" s="51" t="s">
        <v>111</v>
      </c>
    </row>
    <row r="8" spans="1:19" ht="21" x14ac:dyDescent="0.55000000000000004">
      <c r="A8" s="77" t="s">
        <v>120</v>
      </c>
      <c r="C8" s="78" t="s">
        <v>121</v>
      </c>
      <c r="D8" s="21"/>
      <c r="E8" s="21" t="s">
        <v>122</v>
      </c>
      <c r="F8" s="21"/>
      <c r="G8" s="21" t="s">
        <v>123</v>
      </c>
      <c r="H8" s="21"/>
      <c r="I8" s="79">
        <v>0</v>
      </c>
      <c r="K8" s="80">
        <v>504247</v>
      </c>
      <c r="L8" s="81"/>
      <c r="M8" s="82">
        <v>8535216713</v>
      </c>
      <c r="N8" s="54"/>
      <c r="O8" s="55">
        <v>8535244674</v>
      </c>
      <c r="P8" s="81"/>
      <c r="Q8" s="82">
        <v>476286</v>
      </c>
      <c r="R8" s="54"/>
      <c r="S8" s="83" t="s">
        <v>18</v>
      </c>
    </row>
    <row r="9" spans="1:19" ht="21" x14ac:dyDescent="0.55000000000000004">
      <c r="A9" s="77" t="s">
        <v>124</v>
      </c>
      <c r="C9" s="78" t="s">
        <v>125</v>
      </c>
      <c r="D9" s="21"/>
      <c r="E9" s="21" t="s">
        <v>122</v>
      </c>
      <c r="F9" s="21"/>
      <c r="G9" s="21" t="s">
        <v>123</v>
      </c>
      <c r="H9" s="21"/>
      <c r="I9" s="84">
        <v>0</v>
      </c>
      <c r="K9" s="80">
        <v>879184986</v>
      </c>
      <c r="L9" s="81"/>
      <c r="M9" s="82">
        <v>1743751432113</v>
      </c>
      <c r="N9" s="54"/>
      <c r="O9" s="55">
        <v>1744630267099</v>
      </c>
      <c r="P9" s="81"/>
      <c r="Q9" s="82">
        <v>350000</v>
      </c>
      <c r="R9" s="54"/>
      <c r="S9" s="83" t="s">
        <v>18</v>
      </c>
    </row>
    <row r="10" spans="1:19" ht="21" x14ac:dyDescent="0.55000000000000004">
      <c r="A10" s="77" t="s">
        <v>124</v>
      </c>
      <c r="C10" s="78" t="s">
        <v>126</v>
      </c>
      <c r="D10" s="21"/>
      <c r="E10" s="21" t="s">
        <v>127</v>
      </c>
      <c r="F10" s="21"/>
      <c r="G10" s="21" t="s">
        <v>123</v>
      </c>
      <c r="H10" s="21"/>
      <c r="I10" s="84">
        <v>0</v>
      </c>
      <c r="K10" s="80">
        <v>5000000</v>
      </c>
      <c r="L10" s="81"/>
      <c r="M10" s="82">
        <v>0</v>
      </c>
      <c r="N10" s="54"/>
      <c r="O10" s="55">
        <v>0</v>
      </c>
      <c r="P10" s="81"/>
      <c r="Q10" s="82">
        <v>5000000</v>
      </c>
      <c r="R10" s="54"/>
      <c r="S10" s="83" t="s">
        <v>18</v>
      </c>
    </row>
    <row r="11" spans="1:19" ht="21" x14ac:dyDescent="0.55000000000000004">
      <c r="A11" s="77" t="s">
        <v>128</v>
      </c>
      <c r="C11" s="78" t="s">
        <v>129</v>
      </c>
      <c r="D11" s="21"/>
      <c r="E11" s="21" t="s">
        <v>122</v>
      </c>
      <c r="F11" s="21"/>
      <c r="G11" s="21" t="s">
        <v>123</v>
      </c>
      <c r="H11" s="21"/>
      <c r="I11" s="84">
        <v>0</v>
      </c>
      <c r="K11" s="80">
        <v>500000</v>
      </c>
      <c r="L11" s="81"/>
      <c r="M11" s="82">
        <v>37910386958</v>
      </c>
      <c r="N11" s="54"/>
      <c r="O11" s="55">
        <v>37910386958</v>
      </c>
      <c r="P11" s="81"/>
      <c r="Q11" s="82">
        <v>500000</v>
      </c>
      <c r="R11" s="54"/>
      <c r="S11" s="83" t="s">
        <v>18</v>
      </c>
    </row>
    <row r="12" spans="1:19" ht="21" x14ac:dyDescent="0.55000000000000004">
      <c r="A12" s="77" t="s">
        <v>130</v>
      </c>
      <c r="C12" s="78" t="s">
        <v>131</v>
      </c>
      <c r="D12" s="21"/>
      <c r="E12" s="21" t="s">
        <v>122</v>
      </c>
      <c r="F12" s="21"/>
      <c r="G12" s="21" t="s">
        <v>123</v>
      </c>
      <c r="H12" s="21"/>
      <c r="I12" s="84">
        <v>0</v>
      </c>
      <c r="K12" s="80">
        <v>500000</v>
      </c>
      <c r="L12" s="81"/>
      <c r="M12" s="82">
        <v>83049428901</v>
      </c>
      <c r="N12" s="54"/>
      <c r="O12" s="55">
        <v>82132387912</v>
      </c>
      <c r="P12" s="81"/>
      <c r="Q12" s="82">
        <v>917540989</v>
      </c>
      <c r="R12" s="54"/>
      <c r="S12" s="83" t="s">
        <v>132</v>
      </c>
    </row>
    <row r="13" spans="1:19" ht="21" x14ac:dyDescent="0.55000000000000004">
      <c r="A13" s="77" t="s">
        <v>133</v>
      </c>
      <c r="C13" s="78" t="s">
        <v>134</v>
      </c>
      <c r="D13" s="21"/>
      <c r="E13" s="21" t="s">
        <v>135</v>
      </c>
      <c r="F13" s="21"/>
      <c r="G13" s="21" t="s">
        <v>123</v>
      </c>
      <c r="H13" s="21"/>
      <c r="I13" s="84">
        <v>0</v>
      </c>
      <c r="K13" s="80">
        <v>0</v>
      </c>
      <c r="L13" s="81"/>
      <c r="M13" s="82">
        <v>1920320000</v>
      </c>
      <c r="N13" s="54"/>
      <c r="O13" s="55">
        <v>1919595000</v>
      </c>
      <c r="P13" s="81"/>
      <c r="Q13" s="82">
        <v>725000</v>
      </c>
      <c r="R13" s="54"/>
      <c r="S13" s="83" t="s">
        <v>18</v>
      </c>
    </row>
    <row r="14" spans="1:19" ht="21" x14ac:dyDescent="0.55000000000000004">
      <c r="A14" s="77" t="s">
        <v>120</v>
      </c>
      <c r="C14" s="78" t="s">
        <v>136</v>
      </c>
      <c r="D14" s="21"/>
      <c r="E14" s="21" t="s">
        <v>137</v>
      </c>
      <c r="F14" s="21"/>
      <c r="G14" s="21" t="s">
        <v>87</v>
      </c>
      <c r="H14" s="21"/>
      <c r="I14" s="84">
        <v>21.5</v>
      </c>
      <c r="K14" s="80">
        <v>69500000000</v>
      </c>
      <c r="L14" s="81"/>
      <c r="M14" s="82">
        <v>0</v>
      </c>
      <c r="N14" s="54"/>
      <c r="O14" s="55">
        <v>0</v>
      </c>
      <c r="P14" s="81"/>
      <c r="Q14" s="82">
        <v>69500000000</v>
      </c>
      <c r="R14" s="54"/>
      <c r="S14" s="83" t="s">
        <v>138</v>
      </c>
    </row>
    <row r="15" spans="1:19" ht="21" x14ac:dyDescent="0.55000000000000004">
      <c r="A15" s="77" t="s">
        <v>120</v>
      </c>
      <c r="C15" s="78" t="s">
        <v>139</v>
      </c>
      <c r="D15" s="21"/>
      <c r="E15" s="21" t="s">
        <v>137</v>
      </c>
      <c r="F15" s="21"/>
      <c r="G15" s="21" t="s">
        <v>87</v>
      </c>
      <c r="H15" s="21"/>
      <c r="I15" s="84">
        <v>21.5</v>
      </c>
      <c r="K15" s="80">
        <v>234300000000</v>
      </c>
      <c r="L15" s="81"/>
      <c r="M15" s="82">
        <v>0</v>
      </c>
      <c r="N15" s="54"/>
      <c r="O15" s="55">
        <v>0</v>
      </c>
      <c r="P15" s="81"/>
      <c r="Q15" s="82">
        <v>234300000000</v>
      </c>
      <c r="R15" s="54"/>
      <c r="S15" s="83" t="s">
        <v>140</v>
      </c>
    </row>
    <row r="16" spans="1:19" ht="21" x14ac:dyDescent="0.55000000000000004">
      <c r="A16" s="77" t="s">
        <v>130</v>
      </c>
      <c r="C16" s="78" t="s">
        <v>141</v>
      </c>
      <c r="D16" s="21"/>
      <c r="E16" s="21" t="s">
        <v>137</v>
      </c>
      <c r="F16" s="21"/>
      <c r="G16" s="21" t="s">
        <v>87</v>
      </c>
      <c r="H16" s="21"/>
      <c r="I16" s="84">
        <v>21.5</v>
      </c>
      <c r="K16" s="80">
        <v>64000000000</v>
      </c>
      <c r="L16" s="81"/>
      <c r="M16" s="82">
        <v>0</v>
      </c>
      <c r="N16" s="54"/>
      <c r="O16" s="55">
        <v>0</v>
      </c>
      <c r="P16" s="81"/>
      <c r="Q16" s="82">
        <v>64000000000</v>
      </c>
      <c r="R16" s="54"/>
      <c r="S16" s="83" t="s">
        <v>142</v>
      </c>
    </row>
    <row r="17" spans="1:19" ht="21" x14ac:dyDescent="0.55000000000000004">
      <c r="A17" s="77" t="s">
        <v>130</v>
      </c>
      <c r="C17" s="78" t="s">
        <v>143</v>
      </c>
      <c r="D17" s="21"/>
      <c r="E17" s="21" t="s">
        <v>137</v>
      </c>
      <c r="F17" s="21"/>
      <c r="G17" s="21" t="s">
        <v>87</v>
      </c>
      <c r="H17" s="21"/>
      <c r="I17" s="84">
        <v>21.5</v>
      </c>
      <c r="K17" s="80">
        <v>234000000000</v>
      </c>
      <c r="L17" s="81"/>
      <c r="M17" s="82">
        <v>0</v>
      </c>
      <c r="N17" s="54"/>
      <c r="O17" s="55">
        <v>77500000000</v>
      </c>
      <c r="P17" s="81"/>
      <c r="Q17" s="82">
        <v>156500000000</v>
      </c>
      <c r="R17" s="54"/>
      <c r="S17" s="83" t="s">
        <v>144</v>
      </c>
    </row>
    <row r="18" spans="1:19" ht="21" x14ac:dyDescent="0.55000000000000004">
      <c r="A18" s="77" t="s">
        <v>130</v>
      </c>
      <c r="C18" s="78" t="s">
        <v>145</v>
      </c>
      <c r="D18" s="21"/>
      <c r="E18" s="21" t="s">
        <v>137</v>
      </c>
      <c r="F18" s="21"/>
      <c r="G18" s="21" t="s">
        <v>87</v>
      </c>
      <c r="H18" s="21"/>
      <c r="I18" s="84">
        <v>21.5</v>
      </c>
      <c r="K18" s="80">
        <v>5000000000</v>
      </c>
      <c r="L18" s="81"/>
      <c r="M18" s="82">
        <v>0</v>
      </c>
      <c r="N18" s="54"/>
      <c r="O18" s="55">
        <v>0</v>
      </c>
      <c r="P18" s="81"/>
      <c r="Q18" s="82">
        <v>5000000000</v>
      </c>
      <c r="R18" s="54"/>
      <c r="S18" s="83" t="s">
        <v>146</v>
      </c>
    </row>
    <row r="19" spans="1:19" ht="21" x14ac:dyDescent="0.55000000000000004">
      <c r="A19" s="77" t="s">
        <v>128</v>
      </c>
      <c r="C19" s="78" t="s">
        <v>147</v>
      </c>
      <c r="D19" s="21"/>
      <c r="E19" s="21" t="s">
        <v>137</v>
      </c>
      <c r="F19" s="21"/>
      <c r="G19" s="21" t="s">
        <v>87</v>
      </c>
      <c r="H19" s="21"/>
      <c r="I19" s="84">
        <v>21.5</v>
      </c>
      <c r="K19" s="80">
        <v>276400000000</v>
      </c>
      <c r="L19" s="81"/>
      <c r="M19" s="82">
        <v>0</v>
      </c>
      <c r="N19" s="54"/>
      <c r="O19" s="55">
        <v>0</v>
      </c>
      <c r="P19" s="81"/>
      <c r="Q19" s="82">
        <v>276400000000</v>
      </c>
      <c r="R19" s="54"/>
      <c r="S19" s="83" t="s">
        <v>148</v>
      </c>
    </row>
    <row r="20" spans="1:19" ht="21" x14ac:dyDescent="0.55000000000000004">
      <c r="A20" s="77" t="s">
        <v>124</v>
      </c>
      <c r="C20" s="78" t="s">
        <v>149</v>
      </c>
      <c r="D20" s="21"/>
      <c r="E20" s="21" t="s">
        <v>137</v>
      </c>
      <c r="F20" s="21"/>
      <c r="G20" s="21" t="s">
        <v>150</v>
      </c>
      <c r="H20" s="21"/>
      <c r="I20" s="84">
        <v>18</v>
      </c>
      <c r="K20" s="80">
        <v>1600000000</v>
      </c>
      <c r="L20" s="81"/>
      <c r="M20" s="82">
        <v>0</v>
      </c>
      <c r="N20" s="54"/>
      <c r="O20" s="55">
        <v>0</v>
      </c>
      <c r="P20" s="81"/>
      <c r="Q20" s="82">
        <v>1600000000</v>
      </c>
      <c r="R20" s="54"/>
      <c r="S20" s="83" t="s">
        <v>47</v>
      </c>
    </row>
    <row r="21" spans="1:19" ht="21" x14ac:dyDescent="0.55000000000000004">
      <c r="A21" s="77" t="s">
        <v>128</v>
      </c>
      <c r="C21" s="78" t="s">
        <v>151</v>
      </c>
      <c r="D21" s="21"/>
      <c r="E21" s="21" t="s">
        <v>137</v>
      </c>
      <c r="F21" s="21"/>
      <c r="G21" s="21" t="s">
        <v>152</v>
      </c>
      <c r="H21" s="21"/>
      <c r="I21" s="84">
        <v>20</v>
      </c>
      <c r="K21" s="80">
        <v>350600000000</v>
      </c>
      <c r="L21" s="81"/>
      <c r="M21" s="82">
        <v>0</v>
      </c>
      <c r="N21" s="54"/>
      <c r="O21" s="55">
        <v>0</v>
      </c>
      <c r="P21" s="81"/>
      <c r="Q21" s="82">
        <v>350600000000</v>
      </c>
      <c r="R21" s="54"/>
      <c r="S21" s="83" t="s">
        <v>153</v>
      </c>
    </row>
    <row r="22" spans="1:19" ht="21" x14ac:dyDescent="0.55000000000000004">
      <c r="A22" s="77" t="s">
        <v>154</v>
      </c>
      <c r="C22" s="78" t="s">
        <v>155</v>
      </c>
      <c r="D22" s="21"/>
      <c r="E22" s="21" t="s">
        <v>122</v>
      </c>
      <c r="F22" s="21"/>
      <c r="G22" s="21" t="s">
        <v>156</v>
      </c>
      <c r="H22" s="21"/>
      <c r="I22" s="84">
        <v>0</v>
      </c>
      <c r="K22" s="80">
        <v>500000</v>
      </c>
      <c r="L22" s="81"/>
      <c r="M22" s="82">
        <v>207466411093</v>
      </c>
      <c r="N22" s="54"/>
      <c r="O22" s="55">
        <v>207093750427</v>
      </c>
      <c r="P22" s="81"/>
      <c r="Q22" s="82">
        <v>373160666</v>
      </c>
      <c r="R22" s="54"/>
      <c r="S22" s="83" t="s">
        <v>18</v>
      </c>
    </row>
    <row r="23" spans="1:19" ht="21" x14ac:dyDescent="0.55000000000000004">
      <c r="A23" s="77" t="s">
        <v>154</v>
      </c>
      <c r="C23" s="78" t="s">
        <v>157</v>
      </c>
      <c r="D23" s="21"/>
      <c r="E23" s="21" t="s">
        <v>137</v>
      </c>
      <c r="F23" s="21"/>
      <c r="G23" s="21" t="s">
        <v>156</v>
      </c>
      <c r="H23" s="21"/>
      <c r="I23" s="84">
        <v>20</v>
      </c>
      <c r="K23" s="80">
        <v>340000000000</v>
      </c>
      <c r="L23" s="81"/>
      <c r="M23" s="82">
        <v>0</v>
      </c>
      <c r="N23" s="54"/>
      <c r="O23" s="55">
        <v>0</v>
      </c>
      <c r="P23" s="81"/>
      <c r="Q23" s="82">
        <v>340000000000</v>
      </c>
      <c r="R23" s="54"/>
      <c r="S23" s="83" t="s">
        <v>158</v>
      </c>
    </row>
    <row r="24" spans="1:19" ht="21" x14ac:dyDescent="0.55000000000000004">
      <c r="A24" s="77" t="s">
        <v>159</v>
      </c>
      <c r="C24" s="78" t="s">
        <v>160</v>
      </c>
      <c r="D24" s="21"/>
      <c r="E24" s="21" t="s">
        <v>137</v>
      </c>
      <c r="F24" s="21"/>
      <c r="G24" s="21" t="s">
        <v>161</v>
      </c>
      <c r="H24" s="21"/>
      <c r="I24" s="84">
        <v>21</v>
      </c>
      <c r="K24" s="80">
        <v>165000000000</v>
      </c>
      <c r="L24" s="81"/>
      <c r="M24" s="82">
        <v>0</v>
      </c>
      <c r="N24" s="54"/>
      <c r="O24" s="55">
        <v>165000000000</v>
      </c>
      <c r="P24" s="81"/>
      <c r="Q24" s="82">
        <v>0</v>
      </c>
      <c r="R24" s="54"/>
      <c r="S24" s="83" t="s">
        <v>18</v>
      </c>
    </row>
    <row r="25" spans="1:19" ht="21" x14ac:dyDescent="0.55000000000000004">
      <c r="A25" s="77" t="s">
        <v>162</v>
      </c>
      <c r="C25" s="78" t="s">
        <v>163</v>
      </c>
      <c r="D25" s="21"/>
      <c r="E25" s="21" t="s">
        <v>137</v>
      </c>
      <c r="F25" s="21"/>
      <c r="G25" s="21" t="s">
        <v>161</v>
      </c>
      <c r="H25" s="21"/>
      <c r="I25" s="84">
        <v>20</v>
      </c>
      <c r="K25" s="80">
        <v>142800000000</v>
      </c>
      <c r="L25" s="81"/>
      <c r="M25" s="82">
        <v>0</v>
      </c>
      <c r="N25" s="54"/>
      <c r="O25" s="55">
        <v>77500000000</v>
      </c>
      <c r="P25" s="81"/>
      <c r="Q25" s="82">
        <v>65300000000</v>
      </c>
      <c r="R25" s="54"/>
      <c r="S25" s="83" t="s">
        <v>164</v>
      </c>
    </row>
    <row r="26" spans="1:19" ht="21" x14ac:dyDescent="0.55000000000000004">
      <c r="A26" s="77" t="s">
        <v>128</v>
      </c>
      <c r="C26" s="78" t="s">
        <v>165</v>
      </c>
      <c r="D26" s="21"/>
      <c r="E26" s="21" t="s">
        <v>137</v>
      </c>
      <c r="F26" s="21"/>
      <c r="G26" s="21" t="s">
        <v>166</v>
      </c>
      <c r="H26" s="21"/>
      <c r="I26" s="84">
        <v>21.5</v>
      </c>
      <c r="K26" s="80">
        <v>120000000000</v>
      </c>
      <c r="L26" s="81"/>
      <c r="M26" s="82">
        <v>0</v>
      </c>
      <c r="N26" s="54"/>
      <c r="O26" s="55">
        <v>0</v>
      </c>
      <c r="P26" s="81"/>
      <c r="Q26" s="82">
        <v>120000000000</v>
      </c>
      <c r="R26" s="54"/>
      <c r="S26" s="83" t="s">
        <v>167</v>
      </c>
    </row>
    <row r="27" spans="1:19" ht="21" x14ac:dyDescent="0.55000000000000004">
      <c r="A27" s="77" t="s">
        <v>154</v>
      </c>
      <c r="C27" s="78" t="s">
        <v>168</v>
      </c>
      <c r="D27" s="21"/>
      <c r="E27" s="21" t="s">
        <v>137</v>
      </c>
      <c r="F27" s="21"/>
      <c r="G27" s="21" t="s">
        <v>166</v>
      </c>
      <c r="H27" s="21"/>
      <c r="I27" s="84">
        <v>21.5</v>
      </c>
      <c r="K27" s="80">
        <v>120000000000</v>
      </c>
      <c r="L27" s="81"/>
      <c r="M27" s="82">
        <v>0</v>
      </c>
      <c r="N27" s="54"/>
      <c r="O27" s="55">
        <v>120000000000</v>
      </c>
      <c r="P27" s="81"/>
      <c r="Q27" s="82">
        <v>0</v>
      </c>
      <c r="R27" s="54"/>
      <c r="S27" s="83" t="s">
        <v>18</v>
      </c>
    </row>
    <row r="28" spans="1:19" ht="21" x14ac:dyDescent="0.55000000000000004">
      <c r="A28" s="77" t="s">
        <v>124</v>
      </c>
      <c r="C28" s="78" t="s">
        <v>169</v>
      </c>
      <c r="D28" s="21"/>
      <c r="E28" s="21" t="s">
        <v>137</v>
      </c>
      <c r="F28" s="21"/>
      <c r="G28" s="21" t="s">
        <v>166</v>
      </c>
      <c r="H28" s="21"/>
      <c r="I28" s="84">
        <v>21</v>
      </c>
      <c r="K28" s="80">
        <v>121000000000</v>
      </c>
      <c r="L28" s="81"/>
      <c r="M28" s="82">
        <v>0</v>
      </c>
      <c r="N28" s="54"/>
      <c r="O28" s="55">
        <v>121000000000</v>
      </c>
      <c r="P28" s="81"/>
      <c r="Q28" s="82">
        <v>0</v>
      </c>
      <c r="R28" s="54"/>
      <c r="S28" s="83" t="s">
        <v>18</v>
      </c>
    </row>
    <row r="29" spans="1:19" ht="21" x14ac:dyDescent="0.55000000000000004">
      <c r="A29" s="77" t="s">
        <v>128</v>
      </c>
      <c r="C29" s="78" t="s">
        <v>170</v>
      </c>
      <c r="D29" s="21"/>
      <c r="E29" s="21" t="s">
        <v>137</v>
      </c>
      <c r="F29" s="21"/>
      <c r="G29" s="21" t="s">
        <v>171</v>
      </c>
      <c r="H29" s="21"/>
      <c r="I29" s="84">
        <v>21.5</v>
      </c>
      <c r="K29" s="80">
        <v>154000000000</v>
      </c>
      <c r="L29" s="81"/>
      <c r="M29" s="82">
        <v>0</v>
      </c>
      <c r="N29" s="54"/>
      <c r="O29" s="55">
        <v>0</v>
      </c>
      <c r="P29" s="81"/>
      <c r="Q29" s="82">
        <v>154000000000</v>
      </c>
      <c r="R29" s="54"/>
      <c r="S29" s="83" t="s">
        <v>172</v>
      </c>
    </row>
    <row r="30" spans="1:19" ht="21" x14ac:dyDescent="0.55000000000000004">
      <c r="A30" s="77" t="s">
        <v>124</v>
      </c>
      <c r="C30" s="78" t="s">
        <v>173</v>
      </c>
      <c r="D30" s="21"/>
      <c r="E30" s="21" t="s">
        <v>137</v>
      </c>
      <c r="F30" s="21"/>
      <c r="G30" s="21" t="s">
        <v>171</v>
      </c>
      <c r="H30" s="21"/>
      <c r="I30" s="84">
        <v>21.5</v>
      </c>
      <c r="K30" s="80">
        <v>79600000000</v>
      </c>
      <c r="L30" s="81"/>
      <c r="M30" s="82">
        <v>0</v>
      </c>
      <c r="N30" s="54"/>
      <c r="O30" s="55">
        <v>79600000000</v>
      </c>
      <c r="P30" s="81"/>
      <c r="Q30" s="82">
        <v>0</v>
      </c>
      <c r="R30" s="54"/>
      <c r="S30" s="83" t="s">
        <v>18</v>
      </c>
    </row>
    <row r="31" spans="1:19" ht="21" x14ac:dyDescent="0.55000000000000004">
      <c r="A31" s="77" t="s">
        <v>174</v>
      </c>
      <c r="C31" s="78" t="s">
        <v>175</v>
      </c>
      <c r="D31" s="21"/>
      <c r="E31" s="21" t="s">
        <v>122</v>
      </c>
      <c r="F31" s="21"/>
      <c r="G31" s="21" t="s">
        <v>171</v>
      </c>
      <c r="H31" s="21"/>
      <c r="I31" s="84">
        <v>0</v>
      </c>
      <c r="K31" s="80">
        <v>40900335</v>
      </c>
      <c r="L31" s="81"/>
      <c r="M31" s="82">
        <v>181502410960</v>
      </c>
      <c r="N31" s="54"/>
      <c r="O31" s="55">
        <v>181035360372</v>
      </c>
      <c r="P31" s="81"/>
      <c r="Q31" s="82">
        <v>507950923</v>
      </c>
      <c r="R31" s="54"/>
      <c r="S31" s="83" t="s">
        <v>132</v>
      </c>
    </row>
    <row r="32" spans="1:19" ht="21" x14ac:dyDescent="0.55000000000000004">
      <c r="A32" s="77" t="s">
        <v>174</v>
      </c>
      <c r="C32" s="78" t="s">
        <v>176</v>
      </c>
      <c r="D32" s="21"/>
      <c r="E32" s="21" t="s">
        <v>137</v>
      </c>
      <c r="F32" s="21"/>
      <c r="G32" s="21" t="s">
        <v>171</v>
      </c>
      <c r="H32" s="21"/>
      <c r="I32" s="84">
        <v>21.5</v>
      </c>
      <c r="K32" s="80">
        <v>900000000000</v>
      </c>
      <c r="L32" s="81"/>
      <c r="M32" s="82">
        <v>0</v>
      </c>
      <c r="N32" s="54"/>
      <c r="O32" s="55">
        <v>0</v>
      </c>
      <c r="P32" s="81"/>
      <c r="Q32" s="82">
        <v>900000000000</v>
      </c>
      <c r="R32" s="54"/>
      <c r="S32" s="83" t="s">
        <v>177</v>
      </c>
    </row>
    <row r="33" spans="1:19" ht="21" x14ac:dyDescent="0.55000000000000004">
      <c r="A33" s="77" t="s">
        <v>178</v>
      </c>
      <c r="C33" s="78" t="s">
        <v>179</v>
      </c>
      <c r="D33" s="21"/>
      <c r="E33" s="21" t="s">
        <v>122</v>
      </c>
      <c r="F33" s="21"/>
      <c r="G33" s="21" t="s">
        <v>180</v>
      </c>
      <c r="H33" s="21"/>
      <c r="I33" s="84">
        <v>0</v>
      </c>
      <c r="K33" s="80">
        <v>3056492</v>
      </c>
      <c r="L33" s="81"/>
      <c r="M33" s="82">
        <v>19203187559</v>
      </c>
      <c r="N33" s="54"/>
      <c r="O33" s="55">
        <v>19205744051</v>
      </c>
      <c r="P33" s="81"/>
      <c r="Q33" s="82">
        <v>500000</v>
      </c>
      <c r="R33" s="54"/>
      <c r="S33" s="83" t="s">
        <v>18</v>
      </c>
    </row>
    <row r="34" spans="1:19" ht="21" x14ac:dyDescent="0.55000000000000004">
      <c r="A34" s="77" t="s">
        <v>178</v>
      </c>
      <c r="C34" s="78" t="s">
        <v>181</v>
      </c>
      <c r="D34" s="21"/>
      <c r="E34" s="21" t="s">
        <v>137</v>
      </c>
      <c r="F34" s="21"/>
      <c r="G34" s="21" t="s">
        <v>180</v>
      </c>
      <c r="H34" s="21"/>
      <c r="I34" s="84">
        <v>21.5</v>
      </c>
      <c r="K34" s="80">
        <v>678700000000</v>
      </c>
      <c r="L34" s="81"/>
      <c r="M34" s="82">
        <v>0</v>
      </c>
      <c r="N34" s="54"/>
      <c r="O34" s="55">
        <v>0</v>
      </c>
      <c r="P34" s="81"/>
      <c r="Q34" s="82">
        <v>678700000000</v>
      </c>
      <c r="R34" s="54"/>
      <c r="S34" s="83" t="s">
        <v>182</v>
      </c>
    </row>
    <row r="35" spans="1:19" ht="21" x14ac:dyDescent="0.55000000000000004">
      <c r="A35" s="77" t="s">
        <v>178</v>
      </c>
      <c r="C35" s="78" t="s">
        <v>183</v>
      </c>
      <c r="D35" s="21"/>
      <c r="E35" s="21" t="s">
        <v>137</v>
      </c>
      <c r="F35" s="21"/>
      <c r="G35" s="21" t="s">
        <v>184</v>
      </c>
      <c r="H35" s="21"/>
      <c r="I35" s="84">
        <v>21.5</v>
      </c>
      <c r="K35" s="80">
        <v>90640000000</v>
      </c>
      <c r="L35" s="81"/>
      <c r="M35" s="82">
        <v>0</v>
      </c>
      <c r="N35" s="54"/>
      <c r="O35" s="55">
        <v>0</v>
      </c>
      <c r="P35" s="81"/>
      <c r="Q35" s="82">
        <v>90640000000</v>
      </c>
      <c r="R35" s="54"/>
      <c r="S35" s="83" t="s">
        <v>185</v>
      </c>
    </row>
    <row r="36" spans="1:19" ht="21" x14ac:dyDescent="0.55000000000000004">
      <c r="A36" s="77" t="s">
        <v>178</v>
      </c>
      <c r="C36" s="78" t="s">
        <v>186</v>
      </c>
      <c r="D36" s="21"/>
      <c r="E36" s="21" t="s">
        <v>137</v>
      </c>
      <c r="F36" s="21"/>
      <c r="G36" s="21" t="s">
        <v>187</v>
      </c>
      <c r="H36" s="21"/>
      <c r="I36" s="84">
        <v>21.5</v>
      </c>
      <c r="K36" s="80">
        <v>81170000000</v>
      </c>
      <c r="L36" s="81"/>
      <c r="M36" s="82">
        <v>0</v>
      </c>
      <c r="N36" s="54"/>
      <c r="O36" s="55">
        <v>0</v>
      </c>
      <c r="P36" s="81"/>
      <c r="Q36" s="82">
        <v>81170000000</v>
      </c>
      <c r="R36" s="54"/>
      <c r="S36" s="83" t="s">
        <v>188</v>
      </c>
    </row>
    <row r="37" spans="1:19" ht="21" x14ac:dyDescent="0.55000000000000004">
      <c r="A37" s="77" t="s">
        <v>189</v>
      </c>
      <c r="C37" s="78" t="s">
        <v>190</v>
      </c>
      <c r="D37" s="21"/>
      <c r="E37" s="21" t="s">
        <v>137</v>
      </c>
      <c r="F37" s="21"/>
      <c r="G37" s="21" t="s">
        <v>191</v>
      </c>
      <c r="H37" s="21"/>
      <c r="I37" s="84">
        <v>21.5</v>
      </c>
      <c r="K37" s="80">
        <v>76000000000</v>
      </c>
      <c r="L37" s="81"/>
      <c r="M37" s="82">
        <v>0</v>
      </c>
      <c r="N37" s="54"/>
      <c r="O37" s="55">
        <v>14000000000</v>
      </c>
      <c r="P37" s="81"/>
      <c r="Q37" s="82">
        <v>62000000000</v>
      </c>
      <c r="R37" s="54"/>
      <c r="S37" s="83" t="s">
        <v>192</v>
      </c>
    </row>
    <row r="38" spans="1:19" ht="21" x14ac:dyDescent="0.55000000000000004">
      <c r="A38" s="77" t="s">
        <v>193</v>
      </c>
      <c r="C38" s="78" t="s">
        <v>194</v>
      </c>
      <c r="D38" s="21"/>
      <c r="E38" s="21" t="s">
        <v>122</v>
      </c>
      <c r="F38" s="21"/>
      <c r="G38" s="21" t="s">
        <v>195</v>
      </c>
      <c r="H38" s="21"/>
      <c r="I38" s="84">
        <v>0</v>
      </c>
      <c r="K38" s="80">
        <v>480000</v>
      </c>
      <c r="L38" s="81"/>
      <c r="M38" s="82">
        <v>10531506849</v>
      </c>
      <c r="N38" s="54"/>
      <c r="O38" s="55">
        <v>10531766849</v>
      </c>
      <c r="P38" s="81"/>
      <c r="Q38" s="82">
        <v>220000</v>
      </c>
      <c r="R38" s="54"/>
      <c r="S38" s="83" t="s">
        <v>18</v>
      </c>
    </row>
    <row r="39" spans="1:19" ht="21" x14ac:dyDescent="0.55000000000000004">
      <c r="A39" s="77" t="s">
        <v>193</v>
      </c>
      <c r="C39" s="78" t="s">
        <v>196</v>
      </c>
      <c r="D39" s="21"/>
      <c r="E39" s="21" t="s">
        <v>137</v>
      </c>
      <c r="F39" s="21"/>
      <c r="G39" s="21" t="s">
        <v>195</v>
      </c>
      <c r="H39" s="21"/>
      <c r="I39" s="84">
        <v>21.5</v>
      </c>
      <c r="K39" s="80">
        <v>500000000000</v>
      </c>
      <c r="L39" s="81"/>
      <c r="M39" s="82">
        <v>0</v>
      </c>
      <c r="N39" s="54"/>
      <c r="O39" s="55">
        <v>0</v>
      </c>
      <c r="P39" s="81"/>
      <c r="Q39" s="82">
        <v>500000000000</v>
      </c>
      <c r="R39" s="54"/>
      <c r="S39" s="83" t="s">
        <v>197</v>
      </c>
    </row>
    <row r="40" spans="1:19" ht="21" x14ac:dyDescent="0.55000000000000004">
      <c r="A40" s="77" t="s">
        <v>178</v>
      </c>
      <c r="C40" s="78" t="s">
        <v>198</v>
      </c>
      <c r="D40" s="21"/>
      <c r="E40" s="21" t="s">
        <v>137</v>
      </c>
      <c r="F40" s="21"/>
      <c r="G40" s="21" t="s">
        <v>195</v>
      </c>
      <c r="H40" s="21"/>
      <c r="I40" s="84">
        <v>21.5</v>
      </c>
      <c r="K40" s="80">
        <v>280000000000</v>
      </c>
      <c r="L40" s="81"/>
      <c r="M40" s="82">
        <v>0</v>
      </c>
      <c r="N40" s="54"/>
      <c r="O40" s="55">
        <v>0</v>
      </c>
      <c r="P40" s="81"/>
      <c r="Q40" s="82">
        <v>280000000000</v>
      </c>
      <c r="R40" s="54"/>
      <c r="S40" s="83" t="s">
        <v>100</v>
      </c>
    </row>
    <row r="41" spans="1:19" ht="21" x14ac:dyDescent="0.55000000000000004">
      <c r="A41" s="77" t="s">
        <v>124</v>
      </c>
      <c r="C41" s="78" t="s">
        <v>199</v>
      </c>
      <c r="D41" s="21"/>
      <c r="E41" s="21" t="s">
        <v>137</v>
      </c>
      <c r="F41" s="21"/>
      <c r="G41" s="21" t="s">
        <v>195</v>
      </c>
      <c r="H41" s="21"/>
      <c r="I41" s="84">
        <v>21.5</v>
      </c>
      <c r="K41" s="80">
        <v>63989000000</v>
      </c>
      <c r="L41" s="81"/>
      <c r="M41" s="82">
        <v>0</v>
      </c>
      <c r="N41" s="54"/>
      <c r="O41" s="55">
        <v>63989000000</v>
      </c>
      <c r="P41" s="81"/>
      <c r="Q41" s="82">
        <v>0</v>
      </c>
      <c r="R41" s="54"/>
      <c r="S41" s="83" t="s">
        <v>18</v>
      </c>
    </row>
    <row r="42" spans="1:19" ht="21" x14ac:dyDescent="0.55000000000000004">
      <c r="A42" s="77" t="s">
        <v>189</v>
      </c>
      <c r="C42" s="78" t="s">
        <v>200</v>
      </c>
      <c r="D42" s="21"/>
      <c r="E42" s="21" t="s">
        <v>137</v>
      </c>
      <c r="F42" s="21"/>
      <c r="G42" s="21" t="s">
        <v>195</v>
      </c>
      <c r="H42" s="21"/>
      <c r="I42" s="84">
        <v>21.5</v>
      </c>
      <c r="K42" s="80">
        <v>163000000000</v>
      </c>
      <c r="L42" s="81"/>
      <c r="M42" s="82">
        <v>0</v>
      </c>
      <c r="N42" s="54"/>
      <c r="O42" s="55">
        <v>0</v>
      </c>
      <c r="P42" s="81"/>
      <c r="Q42" s="82">
        <v>163000000000</v>
      </c>
      <c r="R42" s="54"/>
      <c r="S42" s="83" t="s">
        <v>201</v>
      </c>
    </row>
    <row r="43" spans="1:19" ht="21" x14ac:dyDescent="0.55000000000000004">
      <c r="A43" s="77" t="s">
        <v>193</v>
      </c>
      <c r="C43" s="78" t="s">
        <v>202</v>
      </c>
      <c r="D43" s="21"/>
      <c r="E43" s="21" t="s">
        <v>137</v>
      </c>
      <c r="F43" s="21"/>
      <c r="G43" s="21" t="s">
        <v>203</v>
      </c>
      <c r="H43" s="21"/>
      <c r="I43" s="84">
        <v>21.5</v>
      </c>
      <c r="K43" s="80">
        <v>120000000000</v>
      </c>
      <c r="L43" s="81"/>
      <c r="M43" s="82">
        <v>0</v>
      </c>
      <c r="N43" s="54"/>
      <c r="O43" s="55">
        <v>0</v>
      </c>
      <c r="P43" s="81"/>
      <c r="Q43" s="82">
        <v>120000000000</v>
      </c>
      <c r="R43" s="54"/>
      <c r="S43" s="83" t="s">
        <v>167</v>
      </c>
    </row>
    <row r="44" spans="1:19" ht="21" x14ac:dyDescent="0.55000000000000004">
      <c r="A44" s="77" t="s">
        <v>124</v>
      </c>
      <c r="C44" s="78" t="s">
        <v>204</v>
      </c>
      <c r="D44" s="21"/>
      <c r="E44" s="21" t="s">
        <v>137</v>
      </c>
      <c r="F44" s="21"/>
      <c r="G44" s="21" t="s">
        <v>203</v>
      </c>
      <c r="H44" s="21"/>
      <c r="I44" s="84">
        <v>21.5</v>
      </c>
      <c r="K44" s="80">
        <v>107629000000</v>
      </c>
      <c r="L44" s="81"/>
      <c r="M44" s="82">
        <v>0</v>
      </c>
      <c r="N44" s="54"/>
      <c r="O44" s="55">
        <v>107629000000</v>
      </c>
      <c r="P44" s="81"/>
      <c r="Q44" s="82">
        <v>0</v>
      </c>
      <c r="R44" s="54"/>
      <c r="S44" s="83" t="s">
        <v>18</v>
      </c>
    </row>
    <row r="45" spans="1:19" ht="21" x14ac:dyDescent="0.55000000000000004">
      <c r="A45" s="77" t="s">
        <v>124</v>
      </c>
      <c r="C45" s="78" t="s">
        <v>205</v>
      </c>
      <c r="D45" s="21"/>
      <c r="E45" s="21" t="s">
        <v>137</v>
      </c>
      <c r="F45" s="21"/>
      <c r="G45" s="21" t="s">
        <v>206</v>
      </c>
      <c r="H45" s="21"/>
      <c r="I45" s="84">
        <v>21.5</v>
      </c>
      <c r="K45" s="80">
        <v>44096000000</v>
      </c>
      <c r="L45" s="81"/>
      <c r="M45" s="82">
        <v>0</v>
      </c>
      <c r="N45" s="54"/>
      <c r="O45" s="55">
        <v>44096000000</v>
      </c>
      <c r="P45" s="81"/>
      <c r="Q45" s="82">
        <v>0</v>
      </c>
      <c r="R45" s="54"/>
      <c r="S45" s="83" t="s">
        <v>18</v>
      </c>
    </row>
    <row r="46" spans="1:19" ht="21" x14ac:dyDescent="0.55000000000000004">
      <c r="A46" s="77" t="s">
        <v>124</v>
      </c>
      <c r="C46" s="78" t="s">
        <v>207</v>
      </c>
      <c r="D46" s="21"/>
      <c r="E46" s="21" t="s">
        <v>137</v>
      </c>
      <c r="F46" s="21"/>
      <c r="G46" s="21" t="s">
        <v>208</v>
      </c>
      <c r="H46" s="21"/>
      <c r="I46" s="84">
        <v>21.5</v>
      </c>
      <c r="K46" s="80">
        <v>0</v>
      </c>
      <c r="L46" s="81"/>
      <c r="M46" s="82">
        <v>114080000000</v>
      </c>
      <c r="N46" s="54"/>
      <c r="O46" s="55">
        <v>0</v>
      </c>
      <c r="P46" s="81"/>
      <c r="Q46" s="82">
        <v>114080000000</v>
      </c>
      <c r="R46" s="54"/>
      <c r="S46" s="83" t="s">
        <v>209</v>
      </c>
    </row>
    <row r="47" spans="1:19" ht="21" x14ac:dyDescent="0.55000000000000004">
      <c r="A47" s="77" t="s">
        <v>124</v>
      </c>
      <c r="C47" s="78" t="s">
        <v>210</v>
      </c>
      <c r="D47" s="21"/>
      <c r="E47" s="21" t="s">
        <v>137</v>
      </c>
      <c r="F47" s="21"/>
      <c r="G47" s="21" t="s">
        <v>211</v>
      </c>
      <c r="H47" s="21"/>
      <c r="I47" s="84">
        <v>21.5</v>
      </c>
      <c r="K47" s="80">
        <v>0</v>
      </c>
      <c r="L47" s="81"/>
      <c r="M47" s="82">
        <v>493350000000</v>
      </c>
      <c r="N47" s="54"/>
      <c r="O47" s="55">
        <v>0</v>
      </c>
      <c r="P47" s="81"/>
      <c r="Q47" s="82">
        <v>493350000000</v>
      </c>
      <c r="R47" s="54"/>
      <c r="S47" s="83" t="s">
        <v>212</v>
      </c>
    </row>
    <row r="48" spans="1:19" ht="21" x14ac:dyDescent="0.55000000000000004">
      <c r="A48" s="77" t="s">
        <v>124</v>
      </c>
      <c r="C48" s="78" t="s">
        <v>213</v>
      </c>
      <c r="D48" s="21"/>
      <c r="E48" s="21" t="s">
        <v>137</v>
      </c>
      <c r="F48" s="21"/>
      <c r="G48" s="21" t="s">
        <v>214</v>
      </c>
      <c r="H48" s="21"/>
      <c r="I48" s="84">
        <v>21.5</v>
      </c>
      <c r="K48" s="80">
        <v>0</v>
      </c>
      <c r="L48" s="81"/>
      <c r="M48" s="82">
        <v>122000000000</v>
      </c>
      <c r="N48" s="54"/>
      <c r="O48" s="55">
        <v>0</v>
      </c>
      <c r="P48" s="81"/>
      <c r="Q48" s="82">
        <v>122000000000</v>
      </c>
      <c r="R48" s="54"/>
      <c r="S48" s="83" t="s">
        <v>215</v>
      </c>
    </row>
    <row r="49" spans="1:19" ht="21" x14ac:dyDescent="0.55000000000000004">
      <c r="A49" s="77" t="s">
        <v>174</v>
      </c>
      <c r="C49" s="78" t="s">
        <v>216</v>
      </c>
      <c r="D49" s="21"/>
      <c r="E49" s="21" t="s">
        <v>137</v>
      </c>
      <c r="F49" s="21"/>
      <c r="G49" s="21" t="s">
        <v>214</v>
      </c>
      <c r="H49" s="21"/>
      <c r="I49" s="84">
        <v>21.5</v>
      </c>
      <c r="K49" s="80">
        <v>0</v>
      </c>
      <c r="L49" s="81"/>
      <c r="M49" s="82">
        <v>163790000000</v>
      </c>
      <c r="N49" s="54"/>
      <c r="O49" s="55">
        <v>0</v>
      </c>
      <c r="P49" s="81"/>
      <c r="Q49" s="82">
        <v>163790000000</v>
      </c>
      <c r="R49" s="54"/>
      <c r="S49" s="83" t="s">
        <v>201</v>
      </c>
    </row>
    <row r="50" spans="1:19" ht="21.75" thickBot="1" x14ac:dyDescent="0.6">
      <c r="A50" s="85" t="s">
        <v>124</v>
      </c>
      <c r="C50" s="86" t="s">
        <v>217</v>
      </c>
      <c r="D50" s="33"/>
      <c r="E50" s="33" t="s">
        <v>137</v>
      </c>
      <c r="F50" s="33"/>
      <c r="G50" s="33" t="s">
        <v>218</v>
      </c>
      <c r="H50" s="33"/>
      <c r="I50" s="87">
        <v>21.5</v>
      </c>
      <c r="K50" s="88">
        <v>0</v>
      </c>
      <c r="L50" s="81"/>
      <c r="M50" s="89">
        <v>301540000000</v>
      </c>
      <c r="N50" s="64"/>
      <c r="O50" s="65">
        <v>0</v>
      </c>
      <c r="P50" s="81"/>
      <c r="Q50" s="89">
        <v>301540000000</v>
      </c>
      <c r="R50" s="64"/>
      <c r="S50" s="90" t="s">
        <v>219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3"/>
  <sheetViews>
    <sheetView rightToLeft="1" topLeftCell="A2" zoomScale="40" zoomScaleNormal="40" workbookViewId="0">
      <selection activeCell="AN20" sqref="AN20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220</v>
      </c>
      <c r="B3" s="11"/>
      <c r="C3" s="11"/>
      <c r="D3" s="11" t="s">
        <v>220</v>
      </c>
      <c r="E3" s="11" t="s">
        <v>220</v>
      </c>
      <c r="F3" s="11" t="s">
        <v>220</v>
      </c>
      <c r="G3" s="11" t="s">
        <v>220</v>
      </c>
      <c r="H3" s="11" t="s">
        <v>220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1401/03/31</v>
      </c>
      <c r="B4" s="11"/>
      <c r="C4" s="11"/>
      <c r="D4" s="11" t="s">
        <v>292</v>
      </c>
      <c r="E4" s="11" t="s">
        <v>292</v>
      </c>
      <c r="F4" s="11" t="s">
        <v>292</v>
      </c>
      <c r="G4" s="11" t="s">
        <v>292</v>
      </c>
      <c r="H4" s="11" t="s">
        <v>292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221</v>
      </c>
      <c r="B6" s="14" t="s">
        <v>221</v>
      </c>
      <c r="C6" s="14" t="s">
        <v>221</v>
      </c>
      <c r="D6" s="14" t="s">
        <v>221</v>
      </c>
      <c r="E6" s="14" t="s">
        <v>221</v>
      </c>
      <c r="F6" s="14" t="s">
        <v>221</v>
      </c>
      <c r="G6" s="15" t="s">
        <v>221</v>
      </c>
      <c r="I6" s="13" t="s">
        <v>222</v>
      </c>
      <c r="J6" s="14" t="s">
        <v>222</v>
      </c>
      <c r="K6" s="14" t="s">
        <v>222</v>
      </c>
      <c r="L6" s="14" t="s">
        <v>222</v>
      </c>
      <c r="M6" s="15" t="s">
        <v>222</v>
      </c>
      <c r="O6" s="13" t="s">
        <v>223</v>
      </c>
      <c r="P6" s="14" t="s">
        <v>223</v>
      </c>
      <c r="Q6" s="14" t="s">
        <v>223</v>
      </c>
      <c r="R6" s="14" t="s">
        <v>223</v>
      </c>
      <c r="S6" s="15" t="s">
        <v>223</v>
      </c>
    </row>
    <row r="7" spans="1:19" ht="30" x14ac:dyDescent="0.45">
      <c r="A7" s="49" t="s">
        <v>224</v>
      </c>
      <c r="B7" s="21"/>
      <c r="C7" s="50" t="s">
        <v>225</v>
      </c>
      <c r="D7" s="21"/>
      <c r="E7" s="50" t="s">
        <v>36</v>
      </c>
      <c r="F7" s="21"/>
      <c r="G7" s="51" t="s">
        <v>37</v>
      </c>
      <c r="I7" s="49" t="s">
        <v>226</v>
      </c>
      <c r="J7" s="21"/>
      <c r="K7" s="50" t="s">
        <v>227</v>
      </c>
      <c r="L7" s="21"/>
      <c r="M7" s="51" t="s">
        <v>228</v>
      </c>
      <c r="O7" s="49" t="s">
        <v>226</v>
      </c>
      <c r="P7" s="21"/>
      <c r="Q7" s="50" t="s">
        <v>227</v>
      </c>
      <c r="R7" s="21"/>
      <c r="S7" s="51" t="s">
        <v>228</v>
      </c>
    </row>
    <row r="8" spans="1:19" ht="21" x14ac:dyDescent="0.55000000000000004">
      <c r="A8" s="92" t="s">
        <v>229</v>
      </c>
      <c r="B8" s="21"/>
      <c r="C8" s="40" t="s">
        <v>230</v>
      </c>
      <c r="D8" s="21"/>
      <c r="E8" s="21" t="s">
        <v>231</v>
      </c>
      <c r="F8" s="21"/>
      <c r="G8" s="84">
        <v>17</v>
      </c>
      <c r="I8" s="93">
        <v>0</v>
      </c>
      <c r="J8" s="21"/>
      <c r="K8" s="40" t="s">
        <v>230</v>
      </c>
      <c r="L8" s="21"/>
      <c r="M8" s="94">
        <v>0</v>
      </c>
      <c r="O8" s="93">
        <v>10406251141</v>
      </c>
      <c r="P8" s="21"/>
      <c r="Q8" s="40" t="s">
        <v>230</v>
      </c>
      <c r="R8" s="21"/>
      <c r="S8" s="94">
        <v>10406251141</v>
      </c>
    </row>
    <row r="9" spans="1:19" ht="21" x14ac:dyDescent="0.55000000000000004">
      <c r="A9" s="92" t="s">
        <v>97</v>
      </c>
      <c r="B9" s="21"/>
      <c r="C9" s="40" t="s">
        <v>230</v>
      </c>
      <c r="D9" s="21"/>
      <c r="E9" s="21" t="s">
        <v>99</v>
      </c>
      <c r="F9" s="21"/>
      <c r="G9" s="84">
        <v>15</v>
      </c>
      <c r="I9" s="42">
        <v>3666065762</v>
      </c>
      <c r="J9" s="21"/>
      <c r="K9" s="40" t="s">
        <v>230</v>
      </c>
      <c r="L9" s="21"/>
      <c r="M9" s="43">
        <v>3666065762</v>
      </c>
      <c r="O9" s="42">
        <v>3666065762</v>
      </c>
      <c r="P9" s="21"/>
      <c r="Q9" s="40" t="s">
        <v>230</v>
      </c>
      <c r="R9" s="21"/>
      <c r="S9" s="43">
        <v>3666065762</v>
      </c>
    </row>
    <row r="10" spans="1:19" ht="21" x14ac:dyDescent="0.55000000000000004">
      <c r="A10" s="92" t="s">
        <v>90</v>
      </c>
      <c r="B10" s="21"/>
      <c r="C10" s="40" t="s">
        <v>230</v>
      </c>
      <c r="D10" s="21"/>
      <c r="E10" s="21" t="s">
        <v>92</v>
      </c>
      <c r="F10" s="21"/>
      <c r="G10" s="84">
        <v>16</v>
      </c>
      <c r="I10" s="93">
        <v>4189028292</v>
      </c>
      <c r="J10" s="21"/>
      <c r="K10" s="40" t="s">
        <v>230</v>
      </c>
      <c r="L10" s="21"/>
      <c r="M10" s="94">
        <v>4189028292</v>
      </c>
      <c r="O10" s="93">
        <v>12865336379</v>
      </c>
      <c r="P10" s="21"/>
      <c r="Q10" s="40" t="s">
        <v>230</v>
      </c>
      <c r="R10" s="21"/>
      <c r="S10" s="94">
        <v>12865336379</v>
      </c>
    </row>
    <row r="11" spans="1:19" ht="21" x14ac:dyDescent="0.55000000000000004">
      <c r="A11" s="92" t="s">
        <v>232</v>
      </c>
      <c r="B11" s="21"/>
      <c r="C11" s="40" t="s">
        <v>230</v>
      </c>
      <c r="D11" s="21"/>
      <c r="E11" s="21" t="s">
        <v>208</v>
      </c>
      <c r="F11" s="21"/>
      <c r="G11" s="84">
        <v>15</v>
      </c>
      <c r="I11" s="42">
        <v>0</v>
      </c>
      <c r="J11" s="21"/>
      <c r="K11" s="40" t="s">
        <v>230</v>
      </c>
      <c r="L11" s="21"/>
      <c r="M11" s="43">
        <v>0</v>
      </c>
      <c r="O11" s="42">
        <v>4339863013</v>
      </c>
      <c r="P11" s="21"/>
      <c r="Q11" s="40" t="s">
        <v>230</v>
      </c>
      <c r="R11" s="21"/>
      <c r="S11" s="43">
        <v>4339863013</v>
      </c>
    </row>
    <row r="12" spans="1:19" ht="21" x14ac:dyDescent="0.55000000000000004">
      <c r="A12" s="92" t="s">
        <v>39</v>
      </c>
      <c r="B12" s="21"/>
      <c r="C12" s="40" t="s">
        <v>230</v>
      </c>
      <c r="D12" s="21"/>
      <c r="E12" s="21" t="s">
        <v>42</v>
      </c>
      <c r="F12" s="21"/>
      <c r="G12" s="84">
        <v>16</v>
      </c>
      <c r="I12" s="93">
        <v>14267742375</v>
      </c>
      <c r="J12" s="21"/>
      <c r="K12" s="40" t="s">
        <v>230</v>
      </c>
      <c r="L12" s="21"/>
      <c r="M12" s="94">
        <v>14267742375</v>
      </c>
      <c r="O12" s="93">
        <v>44688110194</v>
      </c>
      <c r="P12" s="21"/>
      <c r="Q12" s="40" t="s">
        <v>230</v>
      </c>
      <c r="R12" s="21"/>
      <c r="S12" s="94">
        <v>44688110194</v>
      </c>
    </row>
    <row r="13" spans="1:19" ht="21" x14ac:dyDescent="0.55000000000000004">
      <c r="A13" s="92" t="s">
        <v>94</v>
      </c>
      <c r="B13" s="21"/>
      <c r="C13" s="40" t="s">
        <v>230</v>
      </c>
      <c r="D13" s="21"/>
      <c r="E13" s="21" t="s">
        <v>96</v>
      </c>
      <c r="F13" s="21"/>
      <c r="G13" s="84">
        <v>17</v>
      </c>
      <c r="I13" s="42">
        <v>1936028950</v>
      </c>
      <c r="J13" s="21"/>
      <c r="K13" s="40" t="s">
        <v>230</v>
      </c>
      <c r="L13" s="21"/>
      <c r="M13" s="43">
        <v>1936028950</v>
      </c>
      <c r="O13" s="42">
        <v>14897185354</v>
      </c>
      <c r="P13" s="21"/>
      <c r="Q13" s="40" t="s">
        <v>230</v>
      </c>
      <c r="R13" s="21"/>
      <c r="S13" s="43">
        <v>14897185354</v>
      </c>
    </row>
    <row r="14" spans="1:19" ht="21" x14ac:dyDescent="0.55000000000000004">
      <c r="A14" s="92" t="s">
        <v>120</v>
      </c>
      <c r="B14" s="21"/>
      <c r="C14" s="40">
        <v>2</v>
      </c>
      <c r="D14" s="21"/>
      <c r="E14" s="21" t="s">
        <v>230</v>
      </c>
      <c r="F14" s="21"/>
      <c r="G14" s="84">
        <v>0</v>
      </c>
      <c r="I14" s="93">
        <v>0</v>
      </c>
      <c r="J14" s="21"/>
      <c r="K14" s="40">
        <v>0</v>
      </c>
      <c r="L14" s="21"/>
      <c r="M14" s="94">
        <v>0</v>
      </c>
      <c r="O14" s="93">
        <v>19934</v>
      </c>
      <c r="P14" s="21"/>
      <c r="Q14" s="40">
        <v>0</v>
      </c>
      <c r="R14" s="21"/>
      <c r="S14" s="94">
        <v>19934</v>
      </c>
    </row>
    <row r="15" spans="1:19" ht="21" x14ac:dyDescent="0.55000000000000004">
      <c r="A15" s="92" t="s">
        <v>124</v>
      </c>
      <c r="B15" s="21"/>
      <c r="C15" s="40">
        <v>2</v>
      </c>
      <c r="D15" s="21"/>
      <c r="E15" s="21" t="s">
        <v>230</v>
      </c>
      <c r="F15" s="21"/>
      <c r="G15" s="84">
        <v>0</v>
      </c>
      <c r="I15" s="42">
        <v>0</v>
      </c>
      <c r="J15" s="21"/>
      <c r="K15" s="40">
        <v>0</v>
      </c>
      <c r="L15" s="21"/>
      <c r="M15" s="43">
        <v>0</v>
      </c>
      <c r="O15" s="42">
        <v>2284560</v>
      </c>
      <c r="P15" s="21"/>
      <c r="Q15" s="40">
        <v>0</v>
      </c>
      <c r="R15" s="21"/>
      <c r="S15" s="43">
        <v>2284560</v>
      </c>
    </row>
    <row r="16" spans="1:19" ht="21" x14ac:dyDescent="0.55000000000000004">
      <c r="A16" s="92" t="s">
        <v>128</v>
      </c>
      <c r="B16" s="21"/>
      <c r="C16" s="40">
        <v>2</v>
      </c>
      <c r="D16" s="21"/>
      <c r="E16" s="21" t="s">
        <v>230</v>
      </c>
      <c r="F16" s="21"/>
      <c r="G16" s="84">
        <v>0</v>
      </c>
      <c r="I16" s="93">
        <v>3397</v>
      </c>
      <c r="J16" s="21"/>
      <c r="K16" s="40">
        <v>0</v>
      </c>
      <c r="L16" s="21"/>
      <c r="M16" s="94">
        <v>3397</v>
      </c>
      <c r="O16" s="93">
        <v>793113</v>
      </c>
      <c r="P16" s="21"/>
      <c r="Q16" s="40">
        <v>0</v>
      </c>
      <c r="R16" s="21"/>
      <c r="S16" s="94">
        <v>793113</v>
      </c>
    </row>
    <row r="17" spans="1:19" ht="21" x14ac:dyDescent="0.55000000000000004">
      <c r="A17" s="92" t="s">
        <v>130</v>
      </c>
      <c r="B17" s="21"/>
      <c r="C17" s="40">
        <v>2</v>
      </c>
      <c r="D17" s="21"/>
      <c r="E17" s="21" t="s">
        <v>230</v>
      </c>
      <c r="F17" s="21"/>
      <c r="G17" s="84">
        <v>0</v>
      </c>
      <c r="I17" s="42">
        <v>4246</v>
      </c>
      <c r="J17" s="21"/>
      <c r="K17" s="40">
        <v>0</v>
      </c>
      <c r="L17" s="21"/>
      <c r="M17" s="43">
        <v>4246</v>
      </c>
      <c r="O17" s="42">
        <v>54203</v>
      </c>
      <c r="P17" s="21"/>
      <c r="Q17" s="40">
        <v>0</v>
      </c>
      <c r="R17" s="21"/>
      <c r="S17" s="43">
        <v>54203</v>
      </c>
    </row>
    <row r="18" spans="1:19" ht="21" x14ac:dyDescent="0.55000000000000004">
      <c r="A18" s="92" t="s">
        <v>233</v>
      </c>
      <c r="B18" s="21"/>
      <c r="C18" s="40">
        <v>4</v>
      </c>
      <c r="D18" s="21"/>
      <c r="E18" s="21" t="s">
        <v>230</v>
      </c>
      <c r="F18" s="21"/>
      <c r="G18" s="84">
        <v>21.5</v>
      </c>
      <c r="I18" s="93">
        <v>0</v>
      </c>
      <c r="J18" s="21"/>
      <c r="K18" s="40">
        <v>0</v>
      </c>
      <c r="L18" s="21"/>
      <c r="M18" s="94">
        <v>0</v>
      </c>
      <c r="O18" s="93">
        <v>28317857533</v>
      </c>
      <c r="P18" s="21"/>
      <c r="Q18" s="40">
        <v>0</v>
      </c>
      <c r="R18" s="21"/>
      <c r="S18" s="94">
        <v>28317857533</v>
      </c>
    </row>
    <row r="19" spans="1:19" ht="21" x14ac:dyDescent="0.55000000000000004">
      <c r="A19" s="92" t="s">
        <v>120</v>
      </c>
      <c r="B19" s="21"/>
      <c r="C19" s="40">
        <v>6</v>
      </c>
      <c r="D19" s="21"/>
      <c r="E19" s="21" t="s">
        <v>230</v>
      </c>
      <c r="F19" s="21"/>
      <c r="G19" s="84">
        <v>21.5</v>
      </c>
      <c r="I19" s="42">
        <v>0</v>
      </c>
      <c r="J19" s="21"/>
      <c r="K19" s="40">
        <v>0</v>
      </c>
      <c r="L19" s="21"/>
      <c r="M19" s="43">
        <v>0</v>
      </c>
      <c r="O19" s="42">
        <v>4354191780</v>
      </c>
      <c r="P19" s="21"/>
      <c r="Q19" s="40">
        <v>0</v>
      </c>
      <c r="R19" s="21"/>
      <c r="S19" s="43">
        <v>4354191780</v>
      </c>
    </row>
    <row r="20" spans="1:19" ht="21" x14ac:dyDescent="0.55000000000000004">
      <c r="A20" s="92" t="s">
        <v>120</v>
      </c>
      <c r="B20" s="21"/>
      <c r="C20" s="40">
        <v>6</v>
      </c>
      <c r="D20" s="21"/>
      <c r="E20" s="21" t="s">
        <v>230</v>
      </c>
      <c r="F20" s="21"/>
      <c r="G20" s="84">
        <v>21.5</v>
      </c>
      <c r="I20" s="93">
        <v>0</v>
      </c>
      <c r="J20" s="21"/>
      <c r="K20" s="40">
        <v>0</v>
      </c>
      <c r="L20" s="21"/>
      <c r="M20" s="94">
        <v>0</v>
      </c>
      <c r="O20" s="93">
        <v>4430136986</v>
      </c>
      <c r="P20" s="21"/>
      <c r="Q20" s="40">
        <v>0</v>
      </c>
      <c r="R20" s="21"/>
      <c r="S20" s="94">
        <v>4430136986</v>
      </c>
    </row>
    <row r="21" spans="1:19" ht="21" x14ac:dyDescent="0.55000000000000004">
      <c r="A21" s="92" t="s">
        <v>120</v>
      </c>
      <c r="B21" s="21"/>
      <c r="C21" s="40">
        <v>6</v>
      </c>
      <c r="D21" s="21"/>
      <c r="E21" s="21" t="s">
        <v>230</v>
      </c>
      <c r="F21" s="21"/>
      <c r="G21" s="84">
        <v>21.5</v>
      </c>
      <c r="I21" s="42">
        <v>1269089036</v>
      </c>
      <c r="J21" s="21"/>
      <c r="K21" s="40">
        <v>-1662179</v>
      </c>
      <c r="L21" s="21"/>
      <c r="M21" s="43">
        <v>1270751215</v>
      </c>
      <c r="O21" s="42">
        <v>8947550654</v>
      </c>
      <c r="P21" s="21"/>
      <c r="Q21" s="40">
        <v>3352637</v>
      </c>
      <c r="R21" s="21"/>
      <c r="S21" s="43">
        <v>8944198017</v>
      </c>
    </row>
    <row r="22" spans="1:19" ht="21" x14ac:dyDescent="0.55000000000000004">
      <c r="A22" s="92" t="s">
        <v>120</v>
      </c>
      <c r="B22" s="21"/>
      <c r="C22" s="40">
        <v>7</v>
      </c>
      <c r="D22" s="21"/>
      <c r="E22" s="21" t="s">
        <v>230</v>
      </c>
      <c r="F22" s="21"/>
      <c r="G22" s="84">
        <v>21.5</v>
      </c>
      <c r="I22" s="93">
        <v>4278382168</v>
      </c>
      <c r="J22" s="21"/>
      <c r="K22" s="40">
        <v>-408572</v>
      </c>
      <c r="L22" s="21"/>
      <c r="M22" s="94">
        <v>4278790740</v>
      </c>
      <c r="O22" s="93">
        <v>20438662972</v>
      </c>
      <c r="P22" s="21"/>
      <c r="Q22" s="40">
        <v>13759622</v>
      </c>
      <c r="R22" s="21"/>
      <c r="S22" s="94">
        <v>20424903350</v>
      </c>
    </row>
    <row r="23" spans="1:19" ht="21" x14ac:dyDescent="0.55000000000000004">
      <c r="A23" s="92" t="s">
        <v>130</v>
      </c>
      <c r="B23" s="21"/>
      <c r="C23" s="40">
        <v>14</v>
      </c>
      <c r="D23" s="21"/>
      <c r="E23" s="21" t="s">
        <v>230</v>
      </c>
      <c r="F23" s="21"/>
      <c r="G23" s="84">
        <v>21.5</v>
      </c>
      <c r="I23" s="42">
        <v>0</v>
      </c>
      <c r="J23" s="21"/>
      <c r="K23" s="40">
        <v>0</v>
      </c>
      <c r="L23" s="21"/>
      <c r="M23" s="43">
        <v>0</v>
      </c>
      <c r="O23" s="42">
        <v>25816438350</v>
      </c>
      <c r="P23" s="21"/>
      <c r="Q23" s="40">
        <v>0</v>
      </c>
      <c r="R23" s="21"/>
      <c r="S23" s="43">
        <v>25816438350</v>
      </c>
    </row>
    <row r="24" spans="1:19" ht="21" x14ac:dyDescent="0.55000000000000004">
      <c r="A24" s="92" t="s">
        <v>130</v>
      </c>
      <c r="B24" s="21"/>
      <c r="C24" s="40">
        <v>14</v>
      </c>
      <c r="D24" s="21"/>
      <c r="E24" s="21" t="s">
        <v>230</v>
      </c>
      <c r="F24" s="21"/>
      <c r="G24" s="84">
        <v>21.5</v>
      </c>
      <c r="I24" s="93">
        <v>0</v>
      </c>
      <c r="J24" s="21"/>
      <c r="K24" s="40">
        <v>0</v>
      </c>
      <c r="L24" s="21"/>
      <c r="M24" s="94">
        <v>0</v>
      </c>
      <c r="O24" s="93">
        <v>4216739718</v>
      </c>
      <c r="P24" s="21"/>
      <c r="Q24" s="40">
        <v>0</v>
      </c>
      <c r="R24" s="21"/>
      <c r="S24" s="94">
        <v>4216739718</v>
      </c>
    </row>
    <row r="25" spans="1:19" ht="21" x14ac:dyDescent="0.55000000000000004">
      <c r="A25" s="92" t="s">
        <v>130</v>
      </c>
      <c r="B25" s="21"/>
      <c r="C25" s="40">
        <v>14</v>
      </c>
      <c r="D25" s="21"/>
      <c r="E25" s="21" t="s">
        <v>230</v>
      </c>
      <c r="F25" s="21"/>
      <c r="G25" s="84">
        <v>21.5</v>
      </c>
      <c r="I25" s="42">
        <v>0</v>
      </c>
      <c r="J25" s="21"/>
      <c r="K25" s="40">
        <v>0</v>
      </c>
      <c r="L25" s="21"/>
      <c r="M25" s="43">
        <v>0</v>
      </c>
      <c r="O25" s="42">
        <v>4876438350</v>
      </c>
      <c r="P25" s="21"/>
      <c r="Q25" s="40">
        <v>0</v>
      </c>
      <c r="R25" s="21"/>
      <c r="S25" s="43">
        <v>4876438350</v>
      </c>
    </row>
    <row r="26" spans="1:19" ht="21" x14ac:dyDescent="0.55000000000000004">
      <c r="A26" s="92" t="s">
        <v>130</v>
      </c>
      <c r="B26" s="21"/>
      <c r="C26" s="40">
        <v>14</v>
      </c>
      <c r="D26" s="21"/>
      <c r="E26" s="21" t="s">
        <v>230</v>
      </c>
      <c r="F26" s="21"/>
      <c r="G26" s="84">
        <v>21.5</v>
      </c>
      <c r="I26" s="93">
        <v>1325917808</v>
      </c>
      <c r="J26" s="21"/>
      <c r="K26" s="40">
        <v>1063959</v>
      </c>
      <c r="L26" s="21"/>
      <c r="M26" s="94">
        <v>1324853849</v>
      </c>
      <c r="O26" s="93">
        <v>9755260299</v>
      </c>
      <c r="P26" s="21"/>
      <c r="Q26" s="40">
        <v>7708546</v>
      </c>
      <c r="R26" s="21"/>
      <c r="S26" s="94">
        <v>9747551753</v>
      </c>
    </row>
    <row r="27" spans="1:19" ht="21" x14ac:dyDescent="0.55000000000000004">
      <c r="A27" s="92" t="s">
        <v>130</v>
      </c>
      <c r="B27" s="21"/>
      <c r="C27" s="40">
        <v>14</v>
      </c>
      <c r="D27" s="21"/>
      <c r="E27" s="21" t="s">
        <v>230</v>
      </c>
      <c r="F27" s="21"/>
      <c r="G27" s="84">
        <v>21.5</v>
      </c>
      <c r="I27" s="42">
        <v>5324212329</v>
      </c>
      <c r="J27" s="21"/>
      <c r="K27" s="40">
        <v>-8100975</v>
      </c>
      <c r="L27" s="21"/>
      <c r="M27" s="43">
        <v>5332313304</v>
      </c>
      <c r="O27" s="42">
        <v>21402897233</v>
      </c>
      <c r="P27" s="21"/>
      <c r="Q27" s="40">
        <v>10796614</v>
      </c>
      <c r="R27" s="21"/>
      <c r="S27" s="43">
        <v>21392100619</v>
      </c>
    </row>
    <row r="28" spans="1:19" ht="21" x14ac:dyDescent="0.55000000000000004">
      <c r="A28" s="92" t="s">
        <v>130</v>
      </c>
      <c r="B28" s="21"/>
      <c r="C28" s="40">
        <v>14</v>
      </c>
      <c r="D28" s="21"/>
      <c r="E28" s="21" t="s">
        <v>230</v>
      </c>
      <c r="F28" s="21"/>
      <c r="G28" s="84">
        <v>21.5</v>
      </c>
      <c r="I28" s="93">
        <v>91301355</v>
      </c>
      <c r="J28" s="21"/>
      <c r="K28" s="40">
        <v>-17366</v>
      </c>
      <c r="L28" s="21"/>
      <c r="M28" s="94">
        <v>91318721</v>
      </c>
      <c r="O28" s="93">
        <v>980369838</v>
      </c>
      <c r="P28" s="21"/>
      <c r="Q28" s="40">
        <v>512596</v>
      </c>
      <c r="R28" s="21"/>
      <c r="S28" s="94">
        <v>979857242</v>
      </c>
    </row>
    <row r="29" spans="1:19" ht="21" x14ac:dyDescent="0.55000000000000004">
      <c r="A29" s="92" t="s">
        <v>128</v>
      </c>
      <c r="B29" s="21"/>
      <c r="C29" s="40">
        <v>4</v>
      </c>
      <c r="D29" s="21"/>
      <c r="E29" s="21" t="s">
        <v>230</v>
      </c>
      <c r="F29" s="21"/>
      <c r="G29" s="84">
        <v>21.5</v>
      </c>
      <c r="I29" s="42">
        <v>5047139698</v>
      </c>
      <c r="J29" s="21"/>
      <c r="K29" s="40">
        <v>-1045662</v>
      </c>
      <c r="L29" s="21"/>
      <c r="M29" s="43">
        <v>5048185360</v>
      </c>
      <c r="O29" s="42">
        <v>44429291950</v>
      </c>
      <c r="P29" s="21"/>
      <c r="Q29" s="40">
        <v>1512394</v>
      </c>
      <c r="R29" s="21"/>
      <c r="S29" s="43">
        <v>44427779556</v>
      </c>
    </row>
    <row r="30" spans="1:19" ht="21" x14ac:dyDescent="0.55000000000000004">
      <c r="A30" s="92" t="s">
        <v>124</v>
      </c>
      <c r="B30" s="21"/>
      <c r="C30" s="40">
        <v>5</v>
      </c>
      <c r="D30" s="21"/>
      <c r="E30" s="21" t="s">
        <v>230</v>
      </c>
      <c r="F30" s="21"/>
      <c r="G30" s="84">
        <v>21.5</v>
      </c>
      <c r="I30" s="93">
        <v>0</v>
      </c>
      <c r="J30" s="21"/>
      <c r="K30" s="40">
        <v>0</v>
      </c>
      <c r="L30" s="21"/>
      <c r="M30" s="94">
        <v>0</v>
      </c>
      <c r="O30" s="93">
        <v>23592762331</v>
      </c>
      <c r="P30" s="21"/>
      <c r="Q30" s="40">
        <v>0</v>
      </c>
      <c r="R30" s="21"/>
      <c r="S30" s="94">
        <v>23592762331</v>
      </c>
    </row>
    <row r="31" spans="1:19" ht="21" x14ac:dyDescent="0.55000000000000004">
      <c r="A31" s="92" t="s">
        <v>124</v>
      </c>
      <c r="B31" s="21"/>
      <c r="C31" s="40">
        <v>9</v>
      </c>
      <c r="D31" s="21"/>
      <c r="E31" s="21" t="s">
        <v>230</v>
      </c>
      <c r="F31" s="21"/>
      <c r="G31" s="84">
        <v>21.5</v>
      </c>
      <c r="I31" s="42">
        <v>0</v>
      </c>
      <c r="J31" s="21"/>
      <c r="K31" s="40">
        <v>0</v>
      </c>
      <c r="L31" s="21"/>
      <c r="M31" s="43">
        <v>0</v>
      </c>
      <c r="O31" s="42">
        <v>3996738042</v>
      </c>
      <c r="P31" s="21"/>
      <c r="Q31" s="40">
        <v>0</v>
      </c>
      <c r="R31" s="21"/>
      <c r="S31" s="43">
        <v>3996738042</v>
      </c>
    </row>
    <row r="32" spans="1:19" ht="21" x14ac:dyDescent="0.55000000000000004">
      <c r="A32" s="92" t="s">
        <v>124</v>
      </c>
      <c r="B32" s="21"/>
      <c r="C32" s="40">
        <v>18</v>
      </c>
      <c r="D32" s="21"/>
      <c r="E32" s="21" t="s">
        <v>230</v>
      </c>
      <c r="F32" s="21"/>
      <c r="G32" s="84">
        <v>18</v>
      </c>
      <c r="I32" s="93">
        <v>24460271</v>
      </c>
      <c r="J32" s="21"/>
      <c r="K32" s="40">
        <v>-84274</v>
      </c>
      <c r="L32" s="21"/>
      <c r="M32" s="94">
        <v>24544545</v>
      </c>
      <c r="O32" s="93">
        <v>82060264</v>
      </c>
      <c r="P32" s="21"/>
      <c r="Q32" s="40">
        <v>0</v>
      </c>
      <c r="R32" s="21"/>
      <c r="S32" s="94">
        <v>82060264</v>
      </c>
    </row>
    <row r="33" spans="1:19" ht="21" x14ac:dyDescent="0.55000000000000004">
      <c r="A33" s="92" t="s">
        <v>128</v>
      </c>
      <c r="B33" s="21"/>
      <c r="C33" s="40">
        <v>16</v>
      </c>
      <c r="D33" s="21"/>
      <c r="E33" s="21" t="s">
        <v>230</v>
      </c>
      <c r="F33" s="21"/>
      <c r="G33" s="84">
        <v>20</v>
      </c>
      <c r="I33" s="42">
        <v>5955397259</v>
      </c>
      <c r="J33" s="21"/>
      <c r="K33" s="40">
        <v>-1159774</v>
      </c>
      <c r="L33" s="21"/>
      <c r="M33" s="43">
        <v>5956557033</v>
      </c>
      <c r="O33" s="42">
        <v>14792438353</v>
      </c>
      <c r="P33" s="21"/>
      <c r="Q33" s="40">
        <v>8023085</v>
      </c>
      <c r="R33" s="21"/>
      <c r="S33" s="43">
        <v>14784415268</v>
      </c>
    </row>
    <row r="34" spans="1:19" ht="21" x14ac:dyDescent="0.55000000000000004">
      <c r="A34" s="92" t="s">
        <v>124</v>
      </c>
      <c r="B34" s="21"/>
      <c r="C34" s="40">
        <v>16</v>
      </c>
      <c r="D34" s="21"/>
      <c r="E34" s="21" t="s">
        <v>230</v>
      </c>
      <c r="F34" s="21"/>
      <c r="G34" s="84">
        <v>20</v>
      </c>
      <c r="I34" s="42">
        <v>0</v>
      </c>
      <c r="J34" s="21"/>
      <c r="K34" s="40">
        <v>-1516697</v>
      </c>
      <c r="L34" s="21"/>
      <c r="M34" s="43">
        <v>1516697</v>
      </c>
      <c r="O34" s="42">
        <v>5776194869</v>
      </c>
      <c r="P34" s="21"/>
      <c r="Q34" s="40">
        <v>0</v>
      </c>
      <c r="R34" s="21"/>
      <c r="S34" s="43">
        <v>5776194869</v>
      </c>
    </row>
    <row r="35" spans="1:19" ht="21" x14ac:dyDescent="0.55000000000000004">
      <c r="A35" s="92" t="s">
        <v>154</v>
      </c>
      <c r="B35" s="21"/>
      <c r="C35" s="40">
        <v>18</v>
      </c>
      <c r="D35" s="21"/>
      <c r="E35" s="21" t="s">
        <v>230</v>
      </c>
      <c r="F35" s="21"/>
      <c r="G35" s="84">
        <v>0</v>
      </c>
      <c r="I35" s="93">
        <v>4246</v>
      </c>
      <c r="J35" s="21"/>
      <c r="K35" s="40">
        <v>0</v>
      </c>
      <c r="L35" s="21"/>
      <c r="M35" s="94">
        <v>4246</v>
      </c>
      <c r="O35" s="93">
        <v>45675</v>
      </c>
      <c r="P35" s="21"/>
      <c r="Q35" s="40">
        <v>0</v>
      </c>
      <c r="R35" s="21"/>
      <c r="S35" s="94">
        <v>45675</v>
      </c>
    </row>
    <row r="36" spans="1:19" ht="21" x14ac:dyDescent="0.55000000000000004">
      <c r="A36" s="92" t="s">
        <v>154</v>
      </c>
      <c r="B36" s="21"/>
      <c r="C36" s="40">
        <v>18</v>
      </c>
      <c r="D36" s="21"/>
      <c r="E36" s="21" t="s">
        <v>230</v>
      </c>
      <c r="F36" s="21"/>
      <c r="G36" s="84">
        <v>20</v>
      </c>
      <c r="I36" s="42">
        <v>5775342439</v>
      </c>
      <c r="J36" s="21"/>
      <c r="K36" s="40">
        <v>1410148</v>
      </c>
      <c r="L36" s="21"/>
      <c r="M36" s="43">
        <v>5773932291</v>
      </c>
      <c r="O36" s="42">
        <v>14158904044</v>
      </c>
      <c r="P36" s="21"/>
      <c r="Q36" s="40">
        <v>28293951</v>
      </c>
      <c r="R36" s="21"/>
      <c r="S36" s="43">
        <v>14130610093</v>
      </c>
    </row>
    <row r="37" spans="1:19" ht="21" x14ac:dyDescent="0.55000000000000004">
      <c r="A37" s="92" t="s">
        <v>159</v>
      </c>
      <c r="B37" s="21"/>
      <c r="C37" s="40">
        <v>22</v>
      </c>
      <c r="D37" s="21"/>
      <c r="E37" s="21" t="s">
        <v>230</v>
      </c>
      <c r="F37" s="21"/>
      <c r="G37" s="84">
        <v>21</v>
      </c>
      <c r="I37" s="42">
        <v>887465745</v>
      </c>
      <c r="J37" s="21"/>
      <c r="K37" s="40">
        <v>-10785726</v>
      </c>
      <c r="L37" s="21"/>
      <c r="M37" s="43">
        <v>898251471</v>
      </c>
      <c r="O37" s="42">
        <v>5106791473</v>
      </c>
      <c r="P37" s="21"/>
      <c r="Q37" s="40">
        <v>0</v>
      </c>
      <c r="R37" s="21"/>
      <c r="S37" s="43">
        <v>5106791473</v>
      </c>
    </row>
    <row r="38" spans="1:19" ht="21" x14ac:dyDescent="0.55000000000000004">
      <c r="A38" s="92" t="s">
        <v>162</v>
      </c>
      <c r="B38" s="21"/>
      <c r="C38" s="40">
        <v>22</v>
      </c>
      <c r="D38" s="21"/>
      <c r="E38" s="21" t="s">
        <v>230</v>
      </c>
      <c r="F38" s="21"/>
      <c r="G38" s="84">
        <v>20</v>
      </c>
      <c r="I38" s="93">
        <v>2383178071</v>
      </c>
      <c r="J38" s="21"/>
      <c r="K38" s="40">
        <v>-4222067</v>
      </c>
      <c r="L38" s="21"/>
      <c r="M38" s="94">
        <v>2387400138</v>
      </c>
      <c r="O38" s="93">
        <v>5755605465</v>
      </c>
      <c r="P38" s="21"/>
      <c r="Q38" s="40">
        <v>4166034</v>
      </c>
      <c r="R38" s="21"/>
      <c r="S38" s="94">
        <v>5751439431</v>
      </c>
    </row>
    <row r="39" spans="1:19" ht="21" x14ac:dyDescent="0.55000000000000004">
      <c r="A39" s="92" t="s">
        <v>128</v>
      </c>
      <c r="B39" s="21"/>
      <c r="C39" s="40">
        <v>29</v>
      </c>
      <c r="D39" s="21"/>
      <c r="E39" s="21" t="s">
        <v>230</v>
      </c>
      <c r="F39" s="21"/>
      <c r="G39" s="84">
        <v>21.5</v>
      </c>
      <c r="I39" s="42">
        <v>2191232861</v>
      </c>
      <c r="J39" s="21"/>
      <c r="K39" s="40">
        <v>-1076739</v>
      </c>
      <c r="L39" s="21"/>
      <c r="M39" s="43">
        <v>2192309600</v>
      </c>
      <c r="O39" s="42">
        <v>4523835584</v>
      </c>
      <c r="P39" s="21"/>
      <c r="Q39" s="40">
        <v>6294783</v>
      </c>
      <c r="R39" s="21"/>
      <c r="S39" s="43">
        <v>4517540801</v>
      </c>
    </row>
    <row r="40" spans="1:19" ht="21" x14ac:dyDescent="0.55000000000000004">
      <c r="A40" s="92" t="s">
        <v>154</v>
      </c>
      <c r="B40" s="21"/>
      <c r="C40" s="40">
        <v>29</v>
      </c>
      <c r="D40" s="21"/>
      <c r="E40" s="21" t="s">
        <v>230</v>
      </c>
      <c r="F40" s="21"/>
      <c r="G40" s="84">
        <v>21.5</v>
      </c>
      <c r="I40" s="42">
        <v>1696438344</v>
      </c>
      <c r="J40" s="21"/>
      <c r="K40" s="40">
        <v>-2374348</v>
      </c>
      <c r="L40" s="21"/>
      <c r="M40" s="43">
        <v>1698812692</v>
      </c>
      <c r="O40" s="42">
        <v>4079999986</v>
      </c>
      <c r="P40" s="21"/>
      <c r="Q40" s="40">
        <v>0</v>
      </c>
      <c r="R40" s="21"/>
      <c r="S40" s="43">
        <v>4079999986</v>
      </c>
    </row>
    <row r="41" spans="1:19" ht="21" x14ac:dyDescent="0.55000000000000004">
      <c r="A41" s="92" t="s">
        <v>124</v>
      </c>
      <c r="B41" s="21"/>
      <c r="C41" s="40">
        <v>29</v>
      </c>
      <c r="D41" s="21"/>
      <c r="E41" s="21" t="s">
        <v>230</v>
      </c>
      <c r="F41" s="21"/>
      <c r="G41" s="84">
        <v>21</v>
      </c>
      <c r="I41" s="93">
        <v>1016917800</v>
      </c>
      <c r="J41" s="21"/>
      <c r="K41" s="40">
        <v>-3427450</v>
      </c>
      <c r="L41" s="21"/>
      <c r="M41" s="94">
        <v>1020345250</v>
      </c>
      <c r="O41" s="93">
        <v>3314260254</v>
      </c>
      <c r="P41" s="21"/>
      <c r="Q41" s="40">
        <v>0</v>
      </c>
      <c r="R41" s="21"/>
      <c r="S41" s="94">
        <v>3314260254</v>
      </c>
    </row>
    <row r="42" spans="1:19" ht="21" x14ac:dyDescent="0.55000000000000004">
      <c r="A42" s="92" t="s">
        <v>128</v>
      </c>
      <c r="B42" s="21"/>
      <c r="C42" s="40">
        <v>7</v>
      </c>
      <c r="D42" s="21"/>
      <c r="E42" s="21" t="s">
        <v>230</v>
      </c>
      <c r="F42" s="21"/>
      <c r="G42" s="84">
        <v>21.5</v>
      </c>
      <c r="I42" s="42">
        <v>2812082168</v>
      </c>
      <c r="J42" s="21"/>
      <c r="K42" s="40">
        <v>-5292925</v>
      </c>
      <c r="L42" s="21"/>
      <c r="M42" s="43">
        <v>2817375093</v>
      </c>
      <c r="O42" s="42">
        <v>4989178040</v>
      </c>
      <c r="P42" s="21"/>
      <c r="Q42" s="40">
        <v>3647006</v>
      </c>
      <c r="R42" s="21"/>
      <c r="S42" s="43">
        <v>4985531034</v>
      </c>
    </row>
    <row r="43" spans="1:19" ht="21" x14ac:dyDescent="0.55000000000000004">
      <c r="A43" s="92" t="s">
        <v>124</v>
      </c>
      <c r="B43" s="21"/>
      <c r="C43" s="40">
        <v>7</v>
      </c>
      <c r="D43" s="21"/>
      <c r="E43" s="21" t="s">
        <v>230</v>
      </c>
      <c r="F43" s="21"/>
      <c r="G43" s="84">
        <v>21.5</v>
      </c>
      <c r="I43" s="42">
        <v>918197249</v>
      </c>
      <c r="J43" s="21"/>
      <c r="K43" s="40">
        <v>-4620899</v>
      </c>
      <c r="L43" s="21"/>
      <c r="M43" s="43">
        <v>922818148</v>
      </c>
      <c r="O43" s="42">
        <v>2043501353</v>
      </c>
      <c r="P43" s="21"/>
      <c r="Q43" s="40">
        <v>0</v>
      </c>
      <c r="R43" s="21"/>
      <c r="S43" s="43">
        <v>2043501353</v>
      </c>
    </row>
    <row r="44" spans="1:19" ht="21" x14ac:dyDescent="0.55000000000000004">
      <c r="A44" s="92" t="s">
        <v>174</v>
      </c>
      <c r="B44" s="21"/>
      <c r="C44" s="40">
        <v>7</v>
      </c>
      <c r="D44" s="21"/>
      <c r="E44" s="21" t="s">
        <v>230</v>
      </c>
      <c r="F44" s="21"/>
      <c r="G44" s="84">
        <v>21.5</v>
      </c>
      <c r="I44" s="93">
        <v>16434246566</v>
      </c>
      <c r="J44" s="21"/>
      <c r="K44" s="40">
        <v>-1569415</v>
      </c>
      <c r="L44" s="21"/>
      <c r="M44" s="94">
        <v>16435815981</v>
      </c>
      <c r="O44" s="93">
        <v>29157534230</v>
      </c>
      <c r="P44" s="21"/>
      <c r="Q44" s="40">
        <v>50676933</v>
      </c>
      <c r="R44" s="21"/>
      <c r="S44" s="94">
        <v>29106857297</v>
      </c>
    </row>
    <row r="45" spans="1:19" ht="21" x14ac:dyDescent="0.55000000000000004">
      <c r="A45" s="92" t="s">
        <v>178</v>
      </c>
      <c r="B45" s="21"/>
      <c r="C45" s="40">
        <v>17</v>
      </c>
      <c r="D45" s="21"/>
      <c r="E45" s="21" t="s">
        <v>230</v>
      </c>
      <c r="F45" s="21"/>
      <c r="G45" s="84">
        <v>0</v>
      </c>
      <c r="I45" s="42">
        <v>3999</v>
      </c>
      <c r="J45" s="21"/>
      <c r="K45" s="40">
        <v>0</v>
      </c>
      <c r="L45" s="21"/>
      <c r="M45" s="43">
        <v>3999</v>
      </c>
      <c r="O45" s="42">
        <v>3999</v>
      </c>
      <c r="P45" s="21"/>
      <c r="Q45" s="40">
        <v>0</v>
      </c>
      <c r="R45" s="21"/>
      <c r="S45" s="43">
        <v>3999</v>
      </c>
    </row>
    <row r="46" spans="1:19" ht="21" x14ac:dyDescent="0.55000000000000004">
      <c r="A46" s="92" t="s">
        <v>178</v>
      </c>
      <c r="B46" s="21"/>
      <c r="C46" s="40">
        <v>10</v>
      </c>
      <c r="D46" s="21"/>
      <c r="E46" s="21" t="s">
        <v>230</v>
      </c>
      <c r="F46" s="21"/>
      <c r="G46" s="84">
        <v>21.5</v>
      </c>
      <c r="I46" s="93">
        <v>12681462739</v>
      </c>
      <c r="J46" s="21"/>
      <c r="K46" s="40">
        <v>0</v>
      </c>
      <c r="L46" s="21"/>
      <c r="M46" s="94">
        <v>12681462739</v>
      </c>
      <c r="O46" s="93">
        <v>21076888750</v>
      </c>
      <c r="P46" s="21"/>
      <c r="Q46" s="40">
        <v>49162920</v>
      </c>
      <c r="R46" s="21"/>
      <c r="S46" s="94">
        <v>21027725830</v>
      </c>
    </row>
    <row r="47" spans="1:19" ht="21" x14ac:dyDescent="0.55000000000000004">
      <c r="A47" s="92" t="s">
        <v>178</v>
      </c>
      <c r="B47" s="21"/>
      <c r="C47" s="40">
        <v>11</v>
      </c>
      <c r="D47" s="21"/>
      <c r="E47" s="21" t="s">
        <v>230</v>
      </c>
      <c r="F47" s="21"/>
      <c r="G47" s="84">
        <v>21.5</v>
      </c>
      <c r="I47" s="42">
        <v>1746989040</v>
      </c>
      <c r="J47" s="21"/>
      <c r="K47" s="40">
        <v>343715</v>
      </c>
      <c r="L47" s="21"/>
      <c r="M47" s="43">
        <v>1746645325</v>
      </c>
      <c r="O47" s="42">
        <v>2814802720</v>
      </c>
      <c r="P47" s="21"/>
      <c r="Q47" s="40">
        <v>7218021</v>
      </c>
      <c r="R47" s="21"/>
      <c r="S47" s="43">
        <v>2807584699</v>
      </c>
    </row>
    <row r="48" spans="1:19" ht="21" x14ac:dyDescent="0.55000000000000004">
      <c r="A48" s="92" t="s">
        <v>178</v>
      </c>
      <c r="B48" s="21"/>
      <c r="C48" s="40">
        <v>12</v>
      </c>
      <c r="D48" s="21"/>
      <c r="E48" s="21" t="s">
        <v>230</v>
      </c>
      <c r="F48" s="21"/>
      <c r="G48" s="84">
        <v>21.5</v>
      </c>
      <c r="I48" s="42">
        <v>1564470547</v>
      </c>
      <c r="J48" s="21"/>
      <c r="K48" s="40">
        <v>335590</v>
      </c>
      <c r="L48" s="21"/>
      <c r="M48" s="43">
        <v>1564134957</v>
      </c>
      <c r="O48" s="42">
        <v>2472907382</v>
      </c>
      <c r="P48" s="21"/>
      <c r="Q48" s="40">
        <v>6711799</v>
      </c>
      <c r="R48" s="21"/>
      <c r="S48" s="43">
        <v>2466195583</v>
      </c>
    </row>
    <row r="49" spans="1:19" ht="21" x14ac:dyDescent="0.55000000000000004">
      <c r="A49" s="92" t="s">
        <v>189</v>
      </c>
      <c r="B49" s="21"/>
      <c r="C49" s="40">
        <v>18</v>
      </c>
      <c r="D49" s="21"/>
      <c r="E49" s="21" t="s">
        <v>230</v>
      </c>
      <c r="F49" s="21"/>
      <c r="G49" s="84">
        <v>21.5</v>
      </c>
      <c r="I49" s="93">
        <v>1379534237</v>
      </c>
      <c r="J49" s="21"/>
      <c r="K49" s="40">
        <v>-1366769</v>
      </c>
      <c r="L49" s="21"/>
      <c r="M49" s="94">
        <v>1380901006</v>
      </c>
      <c r="O49" s="93">
        <v>1961506836</v>
      </c>
      <c r="P49" s="21"/>
      <c r="Q49" s="40">
        <v>4738997</v>
      </c>
      <c r="R49" s="21"/>
      <c r="S49" s="94">
        <v>1956767839</v>
      </c>
    </row>
    <row r="50" spans="1:19" ht="21" x14ac:dyDescent="0.55000000000000004">
      <c r="A50" s="92" t="s">
        <v>193</v>
      </c>
      <c r="B50" s="21"/>
      <c r="C50" s="40">
        <v>19</v>
      </c>
      <c r="D50" s="21"/>
      <c r="E50" s="21" t="s">
        <v>230</v>
      </c>
      <c r="F50" s="21"/>
      <c r="G50" s="84">
        <v>21.5</v>
      </c>
      <c r="I50" s="42">
        <v>9130136957</v>
      </c>
      <c r="J50" s="21"/>
      <c r="K50" s="40">
        <v>7050108</v>
      </c>
      <c r="L50" s="21"/>
      <c r="M50" s="43">
        <v>9123086849</v>
      </c>
      <c r="O50" s="42">
        <v>12664383521</v>
      </c>
      <c r="P50" s="21"/>
      <c r="Q50" s="40">
        <v>46166835</v>
      </c>
      <c r="R50" s="21"/>
      <c r="S50" s="43">
        <v>12618216686</v>
      </c>
    </row>
    <row r="51" spans="1:19" ht="21" x14ac:dyDescent="0.55000000000000004">
      <c r="A51" s="92" t="s">
        <v>178</v>
      </c>
      <c r="B51" s="21"/>
      <c r="C51" s="40">
        <v>19</v>
      </c>
      <c r="D51" s="21"/>
      <c r="E51" s="21" t="s">
        <v>230</v>
      </c>
      <c r="F51" s="21"/>
      <c r="G51" s="84">
        <v>21.5</v>
      </c>
      <c r="I51" s="93">
        <v>5112876686</v>
      </c>
      <c r="J51" s="21"/>
      <c r="K51" s="40">
        <v>-1316060</v>
      </c>
      <c r="L51" s="21"/>
      <c r="M51" s="94">
        <v>5114192746</v>
      </c>
      <c r="O51" s="93">
        <v>7092054758</v>
      </c>
      <c r="P51" s="21"/>
      <c r="Q51" s="40">
        <v>20589307</v>
      </c>
      <c r="R51" s="21"/>
      <c r="S51" s="94">
        <v>7071465451</v>
      </c>
    </row>
    <row r="52" spans="1:19" ht="21" x14ac:dyDescent="0.55000000000000004">
      <c r="A52" s="92" t="s">
        <v>124</v>
      </c>
      <c r="B52" s="21"/>
      <c r="C52" s="40">
        <v>19</v>
      </c>
      <c r="D52" s="21"/>
      <c r="E52" s="21" t="s">
        <v>230</v>
      </c>
      <c r="F52" s="21"/>
      <c r="G52" s="84">
        <v>21.5</v>
      </c>
      <c r="I52" s="42">
        <v>866919450</v>
      </c>
      <c r="J52" s="21"/>
      <c r="K52" s="40">
        <v>-5006080</v>
      </c>
      <c r="L52" s="21"/>
      <c r="M52" s="43">
        <v>871925530</v>
      </c>
      <c r="O52" s="42">
        <v>1319225250</v>
      </c>
      <c r="P52" s="21"/>
      <c r="Q52" s="40">
        <v>0</v>
      </c>
      <c r="R52" s="21"/>
      <c r="S52" s="43">
        <v>1319225250</v>
      </c>
    </row>
    <row r="53" spans="1:19" ht="21" x14ac:dyDescent="0.55000000000000004">
      <c r="A53" s="92" t="s">
        <v>189</v>
      </c>
      <c r="B53" s="21"/>
      <c r="C53" s="40">
        <v>19</v>
      </c>
      <c r="D53" s="21"/>
      <c r="E53" s="21" t="s">
        <v>230</v>
      </c>
      <c r="F53" s="21"/>
      <c r="G53" s="84">
        <v>21.5</v>
      </c>
      <c r="I53" s="42">
        <v>2976424638</v>
      </c>
      <c r="J53" s="21"/>
      <c r="K53" s="40">
        <v>-766112</v>
      </c>
      <c r="L53" s="21"/>
      <c r="M53" s="43">
        <v>2977190750</v>
      </c>
      <c r="O53" s="42">
        <v>4128589014</v>
      </c>
      <c r="P53" s="21"/>
      <c r="Q53" s="40">
        <v>11985941</v>
      </c>
      <c r="R53" s="21"/>
      <c r="S53" s="43">
        <v>4116603073</v>
      </c>
    </row>
    <row r="54" spans="1:19" ht="21" x14ac:dyDescent="0.55000000000000004">
      <c r="A54" s="92" t="s">
        <v>193</v>
      </c>
      <c r="B54" s="21"/>
      <c r="C54" s="40">
        <v>20</v>
      </c>
      <c r="D54" s="21"/>
      <c r="E54" s="21" t="s">
        <v>230</v>
      </c>
      <c r="F54" s="21"/>
      <c r="G54" s="84">
        <v>21.5</v>
      </c>
      <c r="I54" s="93">
        <v>2191232861</v>
      </c>
      <c r="J54" s="21"/>
      <c r="K54" s="40">
        <v>1780042</v>
      </c>
      <c r="L54" s="21"/>
      <c r="M54" s="94">
        <v>2189452819</v>
      </c>
      <c r="O54" s="93">
        <v>2968767102</v>
      </c>
      <c r="P54" s="21"/>
      <c r="Q54" s="40">
        <v>10833379</v>
      </c>
      <c r="R54" s="21"/>
      <c r="S54" s="94">
        <v>2957933723</v>
      </c>
    </row>
    <row r="55" spans="1:19" ht="21" x14ac:dyDescent="0.55000000000000004">
      <c r="A55" s="92" t="s">
        <v>124</v>
      </c>
      <c r="B55" s="21"/>
      <c r="C55" s="40">
        <v>20</v>
      </c>
      <c r="D55" s="21"/>
      <c r="E55" s="21" t="s">
        <v>230</v>
      </c>
      <c r="F55" s="21"/>
      <c r="G55" s="84">
        <v>21.5</v>
      </c>
      <c r="I55" s="42">
        <v>1498871613</v>
      </c>
      <c r="J55" s="21"/>
      <c r="K55" s="40">
        <v>-8120013</v>
      </c>
      <c r="L55" s="21"/>
      <c r="M55" s="43">
        <v>1506991626</v>
      </c>
      <c r="O55" s="42">
        <v>2196248557</v>
      </c>
      <c r="P55" s="21"/>
      <c r="Q55" s="40">
        <v>0</v>
      </c>
      <c r="R55" s="21"/>
      <c r="S55" s="43">
        <v>2196248557</v>
      </c>
    </row>
    <row r="56" spans="1:19" ht="21" x14ac:dyDescent="0.55000000000000004">
      <c r="A56" s="92" t="s">
        <v>124</v>
      </c>
      <c r="B56" s="21"/>
      <c r="C56" s="40">
        <v>21</v>
      </c>
      <c r="D56" s="21"/>
      <c r="E56" s="21" t="s">
        <v>230</v>
      </c>
      <c r="F56" s="21"/>
      <c r="G56" s="84">
        <v>21.5</v>
      </c>
      <c r="I56" s="93">
        <v>623384544</v>
      </c>
      <c r="J56" s="21"/>
      <c r="K56" s="40">
        <v>-2221614</v>
      </c>
      <c r="L56" s="21"/>
      <c r="M56" s="94">
        <v>625606158</v>
      </c>
      <c r="O56" s="93">
        <v>883128104</v>
      </c>
      <c r="P56" s="21"/>
      <c r="Q56" s="40">
        <v>952120</v>
      </c>
      <c r="R56" s="21"/>
      <c r="S56" s="94">
        <v>882175984</v>
      </c>
    </row>
    <row r="57" spans="1:19" ht="21" x14ac:dyDescent="0.55000000000000004">
      <c r="A57" s="92" t="s">
        <v>124</v>
      </c>
      <c r="B57" s="21"/>
      <c r="C57" s="40">
        <v>3</v>
      </c>
      <c r="D57" s="21"/>
      <c r="E57" s="21" t="s">
        <v>230</v>
      </c>
      <c r="F57" s="21"/>
      <c r="G57" s="84">
        <v>21.5</v>
      </c>
      <c r="I57" s="42">
        <v>1881538624</v>
      </c>
      <c r="J57" s="21"/>
      <c r="K57" s="40">
        <v>3319046</v>
      </c>
      <c r="L57" s="21"/>
      <c r="M57" s="43">
        <v>1878219578</v>
      </c>
      <c r="O57" s="42">
        <v>1881538624</v>
      </c>
      <c r="P57" s="21"/>
      <c r="Q57" s="40">
        <v>3319046</v>
      </c>
      <c r="R57" s="21"/>
      <c r="S57" s="43">
        <v>1878219578</v>
      </c>
    </row>
    <row r="58" spans="1:19" ht="21" x14ac:dyDescent="0.55000000000000004">
      <c r="A58" s="92" t="s">
        <v>124</v>
      </c>
      <c r="B58" s="21"/>
      <c r="C58" s="40">
        <v>4</v>
      </c>
      <c r="D58" s="21"/>
      <c r="E58" s="21" t="s">
        <v>230</v>
      </c>
      <c r="F58" s="21"/>
      <c r="G58" s="84">
        <v>21.5</v>
      </c>
      <c r="I58" s="42">
        <v>7846292448</v>
      </c>
      <c r="J58" s="21"/>
      <c r="K58" s="40">
        <v>18443698</v>
      </c>
      <c r="L58" s="21"/>
      <c r="M58" s="43">
        <v>7827848750</v>
      </c>
      <c r="O58" s="42">
        <v>7846292448</v>
      </c>
      <c r="P58" s="21"/>
      <c r="Q58" s="40">
        <v>18443698</v>
      </c>
      <c r="R58" s="21"/>
      <c r="S58" s="43">
        <v>7827848750</v>
      </c>
    </row>
    <row r="59" spans="1:19" ht="21" x14ac:dyDescent="0.55000000000000004">
      <c r="A59" s="92" t="s">
        <v>124</v>
      </c>
      <c r="B59" s="21"/>
      <c r="C59" s="40">
        <v>7</v>
      </c>
      <c r="D59" s="21"/>
      <c r="E59" s="21" t="s">
        <v>230</v>
      </c>
      <c r="F59" s="21"/>
      <c r="G59" s="84">
        <v>21.5</v>
      </c>
      <c r="I59" s="93">
        <v>1724712312</v>
      </c>
      <c r="J59" s="21"/>
      <c r="K59" s="40">
        <v>7082283</v>
      </c>
      <c r="L59" s="21"/>
      <c r="M59" s="94">
        <v>1717630029</v>
      </c>
      <c r="O59" s="93">
        <v>1724712312</v>
      </c>
      <c r="P59" s="21"/>
      <c r="Q59" s="40">
        <v>7082283</v>
      </c>
      <c r="R59" s="21"/>
      <c r="S59" s="94">
        <v>1717630029</v>
      </c>
    </row>
    <row r="60" spans="1:19" ht="21" x14ac:dyDescent="0.55000000000000004">
      <c r="A60" s="92" t="s">
        <v>174</v>
      </c>
      <c r="B60" s="21"/>
      <c r="C60" s="40">
        <v>7</v>
      </c>
      <c r="D60" s="21"/>
      <c r="E60" s="21" t="s">
        <v>230</v>
      </c>
      <c r="F60" s="21"/>
      <c r="G60" s="84">
        <v>21.5</v>
      </c>
      <c r="I60" s="42">
        <v>2315496984</v>
      </c>
      <c r="J60" s="21"/>
      <c r="K60" s="40">
        <v>9508255</v>
      </c>
      <c r="L60" s="21"/>
      <c r="M60" s="43">
        <v>2305988729</v>
      </c>
      <c r="O60" s="42">
        <v>2315496984</v>
      </c>
      <c r="P60" s="21"/>
      <c r="Q60" s="40">
        <v>9508255</v>
      </c>
      <c r="R60" s="21"/>
      <c r="S60" s="43">
        <v>2305988729</v>
      </c>
    </row>
    <row r="61" spans="1:19" ht="21.75" thickBot="1" x14ac:dyDescent="0.6">
      <c r="A61" s="95" t="s">
        <v>124</v>
      </c>
      <c r="B61" s="33"/>
      <c r="C61" s="34">
        <v>17</v>
      </c>
      <c r="D61" s="33"/>
      <c r="E61" s="33" t="s">
        <v>230</v>
      </c>
      <c r="F61" s="33"/>
      <c r="G61" s="87">
        <v>21.5</v>
      </c>
      <c r="I61" s="32">
        <v>2486672328</v>
      </c>
      <c r="J61" s="33"/>
      <c r="K61" s="34">
        <v>24653910</v>
      </c>
      <c r="L61" s="33"/>
      <c r="M61" s="35">
        <v>2462018418</v>
      </c>
      <c r="O61" s="32">
        <v>2486672328</v>
      </c>
      <c r="P61" s="33"/>
      <c r="Q61" s="34">
        <v>24653910</v>
      </c>
      <c r="R61" s="33"/>
      <c r="S61" s="35">
        <v>2462018418</v>
      </c>
    </row>
    <row r="62" spans="1:19" ht="21" x14ac:dyDescent="0.55000000000000004">
      <c r="A62" s="39"/>
      <c r="B62" s="21"/>
      <c r="C62" s="40"/>
      <c r="D62" s="21"/>
      <c r="E62" s="21"/>
      <c r="F62" s="21"/>
      <c r="G62" s="21"/>
      <c r="I62" s="97"/>
      <c r="J62" s="21"/>
      <c r="K62" s="40"/>
      <c r="L62" s="21"/>
      <c r="M62" s="97"/>
      <c r="O62" s="97"/>
      <c r="P62" s="21"/>
      <c r="Q62" s="40"/>
      <c r="R62" s="21"/>
      <c r="S62" s="97"/>
    </row>
    <row r="63" spans="1:19" x14ac:dyDescent="0.45">
      <c r="O63" s="21"/>
      <c r="P63" s="21"/>
      <c r="Q63" s="21"/>
      <c r="R63" s="21"/>
      <c r="S63" s="21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7" bestFit="1" customWidth="1"/>
    <col min="2" max="2" width="1" style="47" customWidth="1"/>
    <col min="3" max="3" width="15.140625" style="47" bestFit="1" customWidth="1"/>
    <col min="4" max="4" width="1" style="47" customWidth="1"/>
    <col min="5" max="5" width="40.28515625" style="47" bestFit="1" customWidth="1"/>
    <col min="6" max="6" width="1" style="47" customWidth="1"/>
    <col min="7" max="7" width="28.140625" style="47" bestFit="1" customWidth="1"/>
    <col min="8" max="8" width="1" style="47" customWidth="1"/>
    <col min="9" max="9" width="26.7109375" style="47" bestFit="1" customWidth="1"/>
    <col min="10" max="10" width="1" style="47" customWidth="1"/>
    <col min="11" max="11" width="15.140625" style="47" bestFit="1" customWidth="1"/>
    <col min="12" max="12" width="1" style="47" customWidth="1"/>
    <col min="13" max="13" width="29.140625" style="47" bestFit="1" customWidth="1"/>
    <col min="14" max="14" width="1" style="47" customWidth="1"/>
    <col min="15" max="15" width="26.85546875" style="47" bestFit="1" customWidth="1"/>
    <col min="16" max="16" width="1" style="47" customWidth="1"/>
    <col min="17" max="17" width="19.140625" style="47" bestFit="1" customWidth="1"/>
    <col min="18" max="18" width="1" style="47" customWidth="1"/>
    <col min="19" max="19" width="29.28515625" style="47" bestFit="1" customWidth="1"/>
    <col min="20" max="20" width="1" style="47" customWidth="1"/>
    <col min="21" max="21" width="9.140625" style="47" customWidth="1"/>
    <col min="22" max="16384" width="9.140625" style="47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220</v>
      </c>
      <c r="B3" s="11"/>
      <c r="C3" s="11"/>
      <c r="D3" s="11" t="s">
        <v>220</v>
      </c>
      <c r="E3" s="11" t="s">
        <v>220</v>
      </c>
      <c r="F3" s="11" t="s">
        <v>220</v>
      </c>
      <c r="G3" s="11" t="s">
        <v>220</v>
      </c>
      <c r="H3" s="11" t="s">
        <v>220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1401/03/31</v>
      </c>
      <c r="B4" s="11"/>
      <c r="C4" s="11"/>
      <c r="D4" s="11" t="s">
        <v>292</v>
      </c>
      <c r="E4" s="11" t="s">
        <v>292</v>
      </c>
      <c r="F4" s="11" t="s">
        <v>292</v>
      </c>
      <c r="G4" s="11" t="s">
        <v>292</v>
      </c>
      <c r="H4" s="11" t="s">
        <v>292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234</v>
      </c>
      <c r="D6" s="22" t="s">
        <v>234</v>
      </c>
      <c r="E6" s="22" t="s">
        <v>234</v>
      </c>
      <c r="F6" s="22" t="s">
        <v>234</v>
      </c>
      <c r="G6" s="22" t="s">
        <v>234</v>
      </c>
      <c r="I6" s="22" t="s">
        <v>222</v>
      </c>
      <c r="J6" s="22" t="s">
        <v>222</v>
      </c>
      <c r="K6" s="22" t="s">
        <v>222</v>
      </c>
      <c r="L6" s="22" t="s">
        <v>222</v>
      </c>
      <c r="M6" s="22" t="s">
        <v>222</v>
      </c>
      <c r="O6" s="22" t="s">
        <v>223</v>
      </c>
      <c r="P6" s="22" t="s">
        <v>223</v>
      </c>
      <c r="Q6" s="22" t="s">
        <v>223</v>
      </c>
      <c r="R6" s="22" t="s">
        <v>223</v>
      </c>
      <c r="S6" s="22" t="s">
        <v>223</v>
      </c>
    </row>
    <row r="7" spans="1:19" ht="30" x14ac:dyDescent="0.45">
      <c r="A7" s="22" t="s">
        <v>3</v>
      </c>
      <c r="C7" s="50" t="s">
        <v>235</v>
      </c>
      <c r="D7" s="48"/>
      <c r="E7" s="50" t="s">
        <v>236</v>
      </c>
      <c r="F7" s="48"/>
      <c r="G7" s="50" t="s">
        <v>237</v>
      </c>
      <c r="I7" s="50" t="s">
        <v>238</v>
      </c>
      <c r="J7" s="48"/>
      <c r="K7" s="50" t="s">
        <v>227</v>
      </c>
      <c r="L7" s="48"/>
      <c r="M7" s="50" t="s">
        <v>239</v>
      </c>
      <c r="O7" s="50" t="s">
        <v>238</v>
      </c>
      <c r="P7" s="48"/>
      <c r="Q7" s="50" t="s">
        <v>227</v>
      </c>
      <c r="R7" s="48"/>
      <c r="S7" s="50" t="s">
        <v>239</v>
      </c>
    </row>
    <row r="8" spans="1:19" ht="21" x14ac:dyDescent="0.55000000000000004">
      <c r="A8" s="91"/>
      <c r="C8" s="48"/>
      <c r="D8" s="48"/>
      <c r="E8" s="59"/>
      <c r="F8" s="59"/>
      <c r="G8" s="59"/>
      <c r="I8" s="57"/>
      <c r="J8" s="48"/>
      <c r="K8" s="57"/>
      <c r="L8" s="48"/>
      <c r="M8" s="57"/>
      <c r="O8" s="59"/>
      <c r="P8" s="59"/>
      <c r="Q8" s="59"/>
      <c r="R8" s="59"/>
      <c r="S8" s="59"/>
    </row>
    <row r="9" spans="1:19" ht="21" x14ac:dyDescent="0.55000000000000004">
      <c r="A9" s="91"/>
      <c r="C9" s="48"/>
      <c r="D9" s="48"/>
      <c r="E9" s="59"/>
      <c r="F9" s="59"/>
      <c r="G9" s="59"/>
      <c r="I9" s="57"/>
      <c r="J9" s="48"/>
      <c r="K9" s="57"/>
      <c r="L9" s="48"/>
      <c r="M9" s="57"/>
      <c r="O9" s="59"/>
      <c r="P9" s="59"/>
      <c r="Q9" s="59"/>
      <c r="R9" s="59"/>
      <c r="S9" s="59"/>
    </row>
    <row r="10" spans="1:19" ht="21" x14ac:dyDescent="0.55000000000000004">
      <c r="A10" s="91"/>
      <c r="C10" s="48"/>
      <c r="D10" s="48"/>
      <c r="E10" s="59"/>
      <c r="F10" s="59"/>
      <c r="G10" s="59"/>
      <c r="I10" s="57"/>
      <c r="J10" s="48"/>
      <c r="K10" s="57"/>
      <c r="L10" s="48"/>
      <c r="M10" s="57"/>
      <c r="O10" s="59"/>
      <c r="P10" s="59"/>
      <c r="Q10" s="59"/>
      <c r="R10" s="59"/>
      <c r="S10" s="59"/>
    </row>
    <row r="11" spans="1:19" ht="21" x14ac:dyDescent="0.55000000000000004">
      <c r="A11" s="91"/>
      <c r="C11" s="48"/>
      <c r="D11" s="48"/>
      <c r="E11" s="59"/>
      <c r="F11" s="59"/>
      <c r="G11" s="59"/>
      <c r="I11" s="57"/>
      <c r="J11" s="48"/>
      <c r="K11" s="57"/>
      <c r="L11" s="48"/>
      <c r="M11" s="57"/>
      <c r="O11" s="59"/>
      <c r="P11" s="59"/>
      <c r="Q11" s="59"/>
      <c r="R11" s="59"/>
      <c r="S11" s="59"/>
    </row>
    <row r="12" spans="1:19" ht="21" x14ac:dyDescent="0.55000000000000004">
      <c r="A12" s="91"/>
      <c r="C12" s="48"/>
      <c r="D12" s="48"/>
      <c r="E12" s="59"/>
      <c r="F12" s="59"/>
      <c r="G12" s="59"/>
      <c r="I12" s="57"/>
      <c r="J12" s="48"/>
      <c r="K12" s="57"/>
      <c r="L12" s="48"/>
      <c r="M12" s="57"/>
      <c r="O12" s="59"/>
      <c r="P12" s="59"/>
      <c r="Q12" s="59"/>
      <c r="R12" s="59"/>
      <c r="S12" s="59"/>
    </row>
    <row r="13" spans="1:19" ht="21" x14ac:dyDescent="0.55000000000000004">
      <c r="A13" s="91"/>
      <c r="C13" s="48"/>
      <c r="D13" s="48"/>
      <c r="E13" s="59"/>
      <c r="F13" s="59"/>
      <c r="G13" s="59"/>
      <c r="I13" s="57"/>
      <c r="J13" s="48"/>
      <c r="K13" s="57"/>
      <c r="L13" s="48"/>
      <c r="M13" s="57"/>
      <c r="O13" s="59"/>
      <c r="P13" s="59"/>
      <c r="Q13" s="59"/>
      <c r="R13" s="59"/>
      <c r="S13" s="59"/>
    </row>
    <row r="14" spans="1:19" ht="21" x14ac:dyDescent="0.55000000000000004">
      <c r="A14" s="91"/>
      <c r="C14" s="48"/>
      <c r="D14" s="48"/>
      <c r="E14" s="59"/>
      <c r="F14" s="59"/>
      <c r="G14" s="59"/>
      <c r="I14" s="57"/>
      <c r="J14" s="48"/>
      <c r="K14" s="57"/>
      <c r="L14" s="48"/>
      <c r="M14" s="57"/>
      <c r="O14" s="59"/>
      <c r="P14" s="59"/>
      <c r="Q14" s="59"/>
      <c r="R14" s="59"/>
      <c r="S14" s="59"/>
    </row>
    <row r="15" spans="1:19" ht="21" x14ac:dyDescent="0.55000000000000004">
      <c r="A15" s="91"/>
      <c r="C15" s="48"/>
      <c r="D15" s="48"/>
      <c r="E15" s="59"/>
      <c r="F15" s="59"/>
      <c r="G15" s="59"/>
      <c r="I15" s="48"/>
      <c r="J15" s="48"/>
      <c r="K15" s="48"/>
      <c r="L15" s="48"/>
      <c r="M15" s="48"/>
      <c r="O15" s="59"/>
      <c r="P15" s="59"/>
      <c r="Q15" s="59"/>
      <c r="R15" s="59"/>
      <c r="S15" s="59"/>
    </row>
    <row r="16" spans="1:19" ht="21" x14ac:dyDescent="0.55000000000000004">
      <c r="A16" s="91"/>
      <c r="C16" s="48"/>
      <c r="D16" s="48"/>
      <c r="E16" s="59"/>
      <c r="F16" s="59"/>
      <c r="G16" s="59"/>
      <c r="I16" s="48"/>
      <c r="J16" s="48"/>
      <c r="K16" s="48"/>
      <c r="L16" s="48"/>
      <c r="M16" s="48"/>
      <c r="O16" s="59"/>
      <c r="P16" s="59"/>
      <c r="Q16" s="59"/>
      <c r="R16" s="59"/>
      <c r="S16" s="59"/>
    </row>
    <row r="17" spans="1:19" ht="21" x14ac:dyDescent="0.55000000000000004">
      <c r="A17" s="91"/>
      <c r="C17" s="48"/>
      <c r="D17" s="48"/>
      <c r="E17" s="59"/>
      <c r="F17" s="59"/>
      <c r="G17" s="59"/>
      <c r="I17" s="48"/>
      <c r="J17" s="48"/>
      <c r="K17" s="48"/>
      <c r="L17" s="48"/>
      <c r="M17" s="48"/>
      <c r="O17" s="59"/>
      <c r="P17" s="59"/>
      <c r="Q17" s="59"/>
      <c r="R17" s="59"/>
      <c r="S17" s="59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2022-06-25T10:01:47Z</dcterms:modified>
</cp:coreProperties>
</file>