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hummers\14010531\"/>
    </mc:Choice>
  </mc:AlternateContent>
  <bookViews>
    <workbookView xWindow="0" yWindow="0" windowWidth="28800" windowHeight="11700" firstSheet="9" activeTab="15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2" i="3"/>
  <c r="A4" i="2"/>
  <c r="A3" i="2"/>
  <c r="A2" i="2"/>
  <c r="A3" i="1"/>
</calcChain>
</file>

<file path=xl/sharedStrings.xml><?xml version="1.0" encoding="utf-8"?>
<sst xmlns="http://schemas.openxmlformats.org/spreadsheetml/2006/main" count="1470" uniqueCount="319">
  <si>
    <t>صندوق سرمایه‌گذاری اعتماد هامرز</t>
  </si>
  <si>
    <t>صورت وضعیت پورتفوی</t>
  </si>
  <si>
    <t>برای ماه منتهی به 1401/05/31</t>
  </si>
  <si>
    <t>نام شرکت</t>
  </si>
  <si>
    <t>1401/04/31</t>
  </si>
  <si>
    <t>تغییرات طی دوره</t>
  </si>
  <si>
    <t>1401/05/31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</si>
  <si>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</si>
  <si>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</si>
  <si>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</si>
  <si>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</si>
  <si>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</si>
  <si>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</si>
  <si>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</si>
  <si>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</si>
  <si>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</si>
  <si>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1.52%</t>
  </si>
  <si>
    <t>ریل سیر کوثر</t>
  </si>
  <si>
    <t>1.18%</t>
  </si>
  <si>
    <t>صندوق س.پشتوانه طلا زرفام آشنا</t>
  </si>
  <si>
    <t>0.12%</t>
  </si>
  <si>
    <t>گروه‌بهمن‌</t>
  </si>
  <si>
    <t>0.84%</t>
  </si>
  <si>
    <t>کشتیرانی جمهوری اسلامی ایران</t>
  </si>
  <si>
    <t>1.93%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</si>
  <si>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</si>
  <si>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</si>
  <si>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</si>
  <si>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</si>
  <si>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</si>
  <si>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</si>
  <si>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</si>
  <si>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</si>
  <si>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</si>
  <si>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</si>
  <si>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</si>
  <si>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</si>
  <si>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لوتوس011019</t>
  </si>
  <si>
    <t>بله</t>
  </si>
  <si>
    <t>1397/10/19</t>
  </si>
  <si>
    <t>1401/10/19</t>
  </si>
  <si>
    <t>11.87%</t>
  </si>
  <si>
    <t>اسناد خزانه-م10بودجه00-031115</t>
  </si>
  <si>
    <t>1400/07/06</t>
  </si>
  <si>
    <t>1403/11/15</t>
  </si>
  <si>
    <t>0.02%</t>
  </si>
  <si>
    <t>اسناد خزانه-م9بودجه00-031101</t>
  </si>
  <si>
    <t>1400/06/01</t>
  </si>
  <si>
    <t>1403/11/01</t>
  </si>
  <si>
    <t>5.40%</t>
  </si>
  <si>
    <t>اسنادخزانه-م1بودجه00-030821</t>
  </si>
  <si>
    <t>1400/02/22</t>
  </si>
  <si>
    <t>1403/08/21</t>
  </si>
  <si>
    <t>0.36%</t>
  </si>
  <si>
    <t>اسنادخزانه-م2بودجه00-031024</t>
  </si>
  <si>
    <t>1403/10/24</t>
  </si>
  <si>
    <t>1.05%</t>
  </si>
  <si>
    <t>اسنادخزانه-م3بودجه00-030418</t>
  </si>
  <si>
    <t>1403/04/18</t>
  </si>
  <si>
    <t>0.08%</t>
  </si>
  <si>
    <t>اسنادخزانه-م4بودجه00-030522</t>
  </si>
  <si>
    <t>1400/03/11</t>
  </si>
  <si>
    <t>1403/05/22</t>
  </si>
  <si>
    <t>0.50%</t>
  </si>
  <si>
    <t>اسنادخزانه-م5بودجه00-030626</t>
  </si>
  <si>
    <t>2.68%</t>
  </si>
  <si>
    <t>اسنادخزانه-م6بودجه00-030723</t>
  </si>
  <si>
    <t>1403/07/23</t>
  </si>
  <si>
    <t>0.95%</t>
  </si>
  <si>
    <t>اسنادخزانه-م7بودجه00-030912</t>
  </si>
  <si>
    <t>1400/04/14</t>
  </si>
  <si>
    <t>1403/09/12</t>
  </si>
  <si>
    <t>0.13%</t>
  </si>
  <si>
    <t>اسنادخزانه-م8بودجه00-030919</t>
  </si>
  <si>
    <t>1400/06/16</t>
  </si>
  <si>
    <t>1403/09/19</t>
  </si>
  <si>
    <t>0.04%</t>
  </si>
  <si>
    <t>گام بانک تجارت0105</t>
  </si>
  <si>
    <t>1400/09/01</t>
  </si>
  <si>
    <t>0.00%</t>
  </si>
  <si>
    <t>گام بانک صادرات 0107</t>
  </si>
  <si>
    <t>1400/11/03</t>
  </si>
  <si>
    <t>1401/07/30</t>
  </si>
  <si>
    <t>2.32%</t>
  </si>
  <si>
    <t>مرابحه عام دولت3-ش.خ0211</t>
  </si>
  <si>
    <t>1399/03/13</t>
  </si>
  <si>
    <t>1402/11/13</t>
  </si>
  <si>
    <t>3.48%</t>
  </si>
  <si>
    <t>مرابحه عام دولت4-ش.خ 0106</t>
  </si>
  <si>
    <t>1399/05/07</t>
  </si>
  <si>
    <t>1401/06/07</t>
  </si>
  <si>
    <t>3.58%</t>
  </si>
  <si>
    <t>مرابحه عام دولت96-ش.خ030414</t>
  </si>
  <si>
    <t>1400/10/14</t>
  </si>
  <si>
    <t>1403/04/14</t>
  </si>
  <si>
    <t>1.15%</t>
  </si>
  <si>
    <t>گواهی اعتبار مولد شهر0203</t>
  </si>
  <si>
    <t>1401/05/01</t>
  </si>
  <si>
    <t>1402/03/31</t>
  </si>
  <si>
    <t>2.13%</t>
  </si>
  <si>
    <t>گام بانک تجارت0203</t>
  </si>
  <si>
    <t>1401/04/25</t>
  </si>
  <si>
    <t>1402/03/30</t>
  </si>
  <si>
    <t>2.42%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</si>
  <si>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</si>
  <si>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</si>
  <si>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</si>
  <si>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</si>
  <si>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</si>
  <si>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</si>
  <si>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</si>
  <si>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</si>
  <si>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</si>
  <si>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</si>
  <si>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</si>
  <si>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</si>
  <si>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</si>
  <si>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</si>
  <si>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</si>
  <si>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</si>
  <si>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</si>
  <si>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اقتصاد نوین اسفندیار</t>
  </si>
  <si>
    <t>147-850-6856333-1</t>
  </si>
  <si>
    <t>سپرده کوتاه مدت</t>
  </si>
  <si>
    <t>1400/10/02</t>
  </si>
  <si>
    <t>بانک پاسارگاد هفتم تیر</t>
  </si>
  <si>
    <t>207-8100-49004900-1</t>
  </si>
  <si>
    <t>207-110-49004900-1</t>
  </si>
  <si>
    <t>حساب جاری</t>
  </si>
  <si>
    <t>بانک دی خیابان فرشته</t>
  </si>
  <si>
    <t>0205720399000</t>
  </si>
  <si>
    <t>1.32%</t>
  </si>
  <si>
    <t>بانک گردشگری مرکزی</t>
  </si>
  <si>
    <t>110-9967-1003495-1</t>
  </si>
  <si>
    <t>بانک آینده ملاصدرا</t>
  </si>
  <si>
    <t>0303033333007</t>
  </si>
  <si>
    <t>قرض الحسنه</t>
  </si>
  <si>
    <t>147-283-6856333-4</t>
  </si>
  <si>
    <t>سپرده بلند مدت</t>
  </si>
  <si>
    <t>147-283-6856333-5</t>
  </si>
  <si>
    <t>2.82%</t>
  </si>
  <si>
    <t>0405729578006</t>
  </si>
  <si>
    <t>0.10%</t>
  </si>
  <si>
    <t>207.9021.49004900.1</t>
  </si>
  <si>
    <t>1400/12/18</t>
  </si>
  <si>
    <t>0405781469003</t>
  </si>
  <si>
    <t>1401/01/16</t>
  </si>
  <si>
    <t>4.23%</t>
  </si>
  <si>
    <t>بانک گردشگری سیدجمال‌الدین اسدآبادی</t>
  </si>
  <si>
    <t>111.9967.1003495.31</t>
  </si>
  <si>
    <t>1401/01/17</t>
  </si>
  <si>
    <t>بانک گردشگری سیدجمال الدین اسدآبادی</t>
  </si>
  <si>
    <t>111.1043.1003495.2</t>
  </si>
  <si>
    <t>1401/01/22</t>
  </si>
  <si>
    <t>0.05%</t>
  </si>
  <si>
    <t>0405790395009</t>
  </si>
  <si>
    <t>1401/01/29</t>
  </si>
  <si>
    <t>1.45%</t>
  </si>
  <si>
    <t>0405797156008</t>
  </si>
  <si>
    <t>1401/02/07</t>
  </si>
  <si>
    <t>1.86%</t>
  </si>
  <si>
    <t>بانک رفاه پونک</t>
  </si>
  <si>
    <t>332135408</t>
  </si>
  <si>
    <t>0.03%</t>
  </si>
  <si>
    <t>332211988</t>
  </si>
  <si>
    <t>بانک آینده ظفر</t>
  </si>
  <si>
    <t>0203756686009</t>
  </si>
  <si>
    <t>1401/02/10</t>
  </si>
  <si>
    <t>0403333743009</t>
  </si>
  <si>
    <t>3.36%</t>
  </si>
  <si>
    <t>0403338351001</t>
  </si>
  <si>
    <t>1401/02/11</t>
  </si>
  <si>
    <t>1.09%</t>
  </si>
  <si>
    <t>0403343221003</t>
  </si>
  <si>
    <t>1401/02/12</t>
  </si>
  <si>
    <t>0.98%</t>
  </si>
  <si>
    <t>بانک رفاه میدان پونک</t>
  </si>
  <si>
    <t>332688331</t>
  </si>
  <si>
    <t>1401/02/18</t>
  </si>
  <si>
    <t>0.30%</t>
  </si>
  <si>
    <t>موسسه اعتباری ملل جنت آباد</t>
  </si>
  <si>
    <t>0414-10-277-000000210</t>
  </si>
  <si>
    <t>1401/02/19</t>
  </si>
  <si>
    <t>0414-60-332-000000138</t>
  </si>
  <si>
    <t>6.03%</t>
  </si>
  <si>
    <t>0403361237006</t>
  </si>
  <si>
    <t>3.38%</t>
  </si>
  <si>
    <t>332765489</t>
  </si>
  <si>
    <t>1.97%</t>
  </si>
  <si>
    <t>207-9012-49004900-13</t>
  </si>
  <si>
    <t>1401/03/07</t>
  </si>
  <si>
    <t>334003015</t>
  </si>
  <si>
    <t>207-9012-49004900-14</t>
  </si>
  <si>
    <t>1401/03/17</t>
  </si>
  <si>
    <t>207-9012-49004900-15</t>
  </si>
  <si>
    <t>1401/04/01</t>
  </si>
  <si>
    <t>1.06%</t>
  </si>
  <si>
    <t>بانک سامان ملاصدرا</t>
  </si>
  <si>
    <t>829-810-3938177-1</t>
  </si>
  <si>
    <t>1401/04/04</t>
  </si>
  <si>
    <t>0.01%</t>
  </si>
  <si>
    <t>829-112-3938177-1</t>
  </si>
  <si>
    <t>2.89%</t>
  </si>
  <si>
    <t>829-111-3938177-1</t>
  </si>
  <si>
    <t>1401/04/05</t>
  </si>
  <si>
    <t>5.47%</t>
  </si>
  <si>
    <t>829-111-3938177-2</t>
  </si>
  <si>
    <t>1401/04/07</t>
  </si>
  <si>
    <t>3.50%</t>
  </si>
  <si>
    <t>207-9012-49004900-16</t>
  </si>
  <si>
    <t>1401/04/18</t>
  </si>
  <si>
    <t>0.77%</t>
  </si>
  <si>
    <t>0403611165008</t>
  </si>
  <si>
    <t>0.24%</t>
  </si>
  <si>
    <t>بانک خاورمیانه سعادت آباد</t>
  </si>
  <si>
    <t xml:space="preserve"> 1006-10-810-707074598</t>
  </si>
  <si>
    <t>1006-60-925-938</t>
  </si>
  <si>
    <t>6.05%</t>
  </si>
  <si>
    <t>337327427</t>
  </si>
  <si>
    <t>1401/05/03</t>
  </si>
  <si>
    <t>1006-60-925-000000538</t>
  </si>
  <si>
    <t>1401/05/04</t>
  </si>
  <si>
    <t>1.34%</t>
  </si>
  <si>
    <t>829-111-3938177-3</t>
  </si>
  <si>
    <t>1401/05/05</t>
  </si>
  <si>
    <t>0.19%</t>
  </si>
  <si>
    <t>207-9012-49004900-17</t>
  </si>
  <si>
    <t>1401/05/25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</si>
  <si>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</si>
  <si>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</si>
  <si>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</si>
  <si>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</si>
  <si>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</si>
  <si>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</si>
  <si>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</si>
  <si>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</si>
  <si>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</si>
  <si>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دولت94-ش.خ030816</t>
  </si>
  <si>
    <t/>
  </si>
  <si>
    <t>1403/08/16</t>
  </si>
  <si>
    <t>مرابحه عام دولت3-ش.خ 0103</t>
  </si>
  <si>
    <t>1401/03/03</t>
  </si>
  <si>
    <t>بانک اقتصاد نوین بلوار اسفندیار</t>
  </si>
  <si>
    <t>بانک پاسارگاد میدان هفتم تیر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</si>
  <si>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</si>
  <si>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</si>
  <si>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</si>
  <si>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</si>
  <si>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</si>
  <si>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</si>
  <si>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1401/04/28</t>
  </si>
  <si>
    <t>بهای فروش</t>
  </si>
  <si>
    <t>ارزش دفتری</t>
  </si>
  <si>
    <t>سود و زیان ناشی از تغییر قیمت</t>
  </si>
  <si>
    <t>سود و زیان ناشی از فروش</t>
  </si>
  <si>
    <t>تامین سرمایه خلیج فارس</t>
  </si>
  <si>
    <t>اسنادخزانه-م15بودجه98-010406</t>
  </si>
  <si>
    <t>اسنادخزانه-م17بودجه99-010226</t>
  </si>
  <si>
    <t>درآمد سود سهام</t>
  </si>
  <si>
    <t>درآمد تغییر ارزش</t>
  </si>
  <si>
    <t>درآمد فروش</t>
  </si>
  <si>
    <t>درصد از کل درآمدها</t>
  </si>
  <si>
    <t>0.28%</t>
  </si>
  <si>
    <t>-3.63%</t>
  </si>
  <si>
    <t>-1.56%</t>
  </si>
  <si>
    <t>-0.48%</t>
  </si>
  <si>
    <t>-1.42%</t>
  </si>
  <si>
    <t>-8.83%</t>
  </si>
  <si>
    <t>0.62%</t>
  </si>
  <si>
    <t>-7.96%</t>
  </si>
  <si>
    <t>1.83%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</si>
  <si>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</si>
  <si>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</si>
  <si>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</si>
  <si>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</si>
  <si>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</si>
  <si>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</si>
  <si>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147-283-6856333-1</t>
  </si>
  <si>
    <t>147-283-6856333-2</t>
  </si>
  <si>
    <t>147-283-6856333-3</t>
  </si>
  <si>
    <t>110-211-1003495-1</t>
  </si>
  <si>
    <t xml:space="preserve">110-211-1003495-2	</t>
  </si>
  <si>
    <t xml:space="preserve">110-211-1003495-3	</t>
  </si>
  <si>
    <t>110.211.1003495.4</t>
  </si>
  <si>
    <t>110.211.1003495.5</t>
  </si>
  <si>
    <t>110.211.1003495.6</t>
  </si>
  <si>
    <t>207-9012-49004900-1</t>
  </si>
  <si>
    <t xml:space="preserve">207-9012-49004900-3	</t>
  </si>
  <si>
    <t>207-9012-49004900-4</t>
  </si>
  <si>
    <t>111.1043.1003495.1</t>
  </si>
  <si>
    <t>207.9012.49004900.5</t>
  </si>
  <si>
    <t>111.1202.1003495.1</t>
  </si>
  <si>
    <t>207-9012-49004900-6</t>
  </si>
  <si>
    <t>207-9012-49004900-7</t>
  </si>
  <si>
    <t>207.9012.49004900.8</t>
  </si>
  <si>
    <t>0414-60-332-000000144</t>
  </si>
  <si>
    <t>207-9012-49004900-9</t>
  </si>
  <si>
    <t>207-9012-49004900-10</t>
  </si>
  <si>
    <t>207-9012-49004900-11</t>
  </si>
  <si>
    <t>207-9012-49004900-12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</si>
  <si>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</si>
  <si>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</si>
  <si>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</si>
  <si>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</si>
  <si>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-20.89%</t>
  </si>
  <si>
    <t>-0.39%</t>
  </si>
  <si>
    <t>سرمایه‌گذاری در اوراق بهادار</t>
  </si>
  <si>
    <t>41.69%</t>
  </si>
  <si>
    <t>0.78%</t>
  </si>
  <si>
    <t>درآمد سپرده بانکی</t>
  </si>
  <si>
    <t>73.63%</t>
  </si>
  <si>
    <t>1.37%</t>
  </si>
  <si>
    <t>به ‌نام خدا</t>
  </si>
  <si>
    <t>صندوق سرمایه گذاری اعتماد هامرز (هامرز)</t>
  </si>
  <si>
    <t xml:space="preserve">صورت وضعیت پرتفوی
</t>
  </si>
  <si>
    <t xml:space="preserve">برای ماه منتهی به 1401/05/31
</t>
  </si>
  <si>
    <t>صندوق سرمایه گذاری اعتماد هامرز</t>
  </si>
  <si>
    <t>صندوق سرمایه‌گذاری ثروت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</si>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</sst>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39">
    <xf numFmtId="0" fontId="0" fillId="0" borderId="0" xfId="0"/>
    <xf numFmtId="0" fontId="3" fillId="2" borderId="0" xfId="3" applyNumberFormat="1" applyFont="1" applyFill="1" applyBorder="1"/>
    <xf numFmtId="0" fontId="3" fillId="2" borderId="0" xfId="3" applyNumberFormat="1" applyFont="1" applyFill="1" applyBorder="1" applyAlignment="1">
      <alignment horizontal="center"/>
    </xf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/>
    <xf numFmtId="3" fontId="7" fillId="2" borderId="0" xfId="0" applyNumberFormat="1" applyFont="1" applyFill="1" applyBorder="1"/>
    <xf numFmtId="3" fontId="7" fillId="2" borderId="7" xfId="0" applyNumberFormat="1" applyFont="1" applyFill="1" applyBorder="1"/>
    <xf numFmtId="164" fontId="7" fillId="2" borderId="0" xfId="1" applyNumberFormat="1" applyFont="1" applyFill="1" applyBorder="1"/>
    <xf numFmtId="10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4" fontId="7" fillId="2" borderId="10" xfId="1" applyNumberFormat="1" applyFont="1" applyFill="1" applyBorder="1"/>
    <xf numFmtId="10" fontId="7" fillId="2" borderId="11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164" fontId="11" fillId="2" borderId="0" xfId="1" applyNumberFormat="1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165" fontId="7" fillId="2" borderId="11" xfId="0" applyNumberFormat="1" applyFont="1" applyFill="1" applyBorder="1" applyAlignment="1">
      <alignment horizontal="center"/>
    </xf>
    <xf numFmtId="0" fontId="7" fillId="2" borderId="6" xfId="0" applyFont="1" applyFill="1" applyBorder="1"/>
    <xf numFmtId="164" fontId="7" fillId="2" borderId="7" xfId="1" applyNumberFormat="1" applyFont="1" applyFill="1" applyBorder="1"/>
    <xf numFmtId="164" fontId="7" fillId="2" borderId="6" xfId="1" applyNumberFormat="1" applyFont="1" applyFill="1" applyBorder="1"/>
    <xf numFmtId="0" fontId="7" fillId="2" borderId="9" xfId="0" applyFont="1" applyFill="1" applyBorder="1"/>
    <xf numFmtId="164" fontId="7" fillId="2" borderId="11" xfId="1" applyNumberFormat="1" applyFont="1" applyFill="1" applyBorder="1"/>
    <xf numFmtId="164" fontId="7" fillId="2" borderId="9" xfId="1" applyNumberFormat="1" applyFont="1" applyFill="1" applyBorder="1"/>
    <xf numFmtId="0" fontId="9" fillId="2" borderId="0" xfId="0" applyFont="1" applyFill="1" applyBorder="1"/>
    <xf numFmtId="166" fontId="7" fillId="2" borderId="0" xfId="0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165" fontId="7" fillId="2" borderId="10" xfId="1" applyNumberFormat="1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5" fontId="8" fillId="2" borderId="4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/>
    <xf numFmtId="165" fontId="8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/>
    <xf numFmtId="165" fontId="7" fillId="2" borderId="9" xfId="1" applyNumberFormat="1" applyFont="1" applyFill="1" applyBorder="1"/>
    <xf numFmtId="165" fontId="7" fillId="2" borderId="10" xfId="1" applyNumberFormat="1" applyFont="1" applyFill="1" applyBorder="1"/>
    <xf numFmtId="165" fontId="7" fillId="2" borderId="0" xfId="0" applyNumberFormat="1" applyFont="1" applyFill="1"/>
    <xf numFmtId="165" fontId="7" fillId="2" borderId="6" xfId="0" applyNumberFormat="1" applyFont="1" applyFill="1" applyBorder="1" applyAlignment="1">
      <alignment horizontal="center" vertical="center"/>
    </xf>
    <xf numFmtId="165" fontId="7" fillId="2" borderId="7" xfId="0" applyNumberFormat="1" applyFont="1" applyFill="1" applyBorder="1" applyAlignment="1">
      <alignment horizontal="center" vertical="center"/>
    </xf>
    <xf numFmtId="165" fontId="7" fillId="2" borderId="9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8</xdr:col>
      <xdr:colOff>95251</xdr:colOff>
      <xdr:row>28</xdr:row>
      <xdr:rowOff>217716</xdr:rowOff>
    </xdr:to>
    <xdr:sp macro="" textlink="">
      <xdr:nvSpPr>
        <xdr:cNvPr id="2" name="AutoShape 1" descr="blob:https://web.whatsapp.com/9dbac57e-ec8f-41df-8a5c-2e6856746524"/>
        <xdr:cNvSpPr>
          <a:spLocks noChangeAspect="1" noChangeArrowheads="1"/>
        </xdr:cNvSpPr>
      </xdr:nvSpPr>
      <xdr:spPr bwMode="auto">
        <a:xfrm>
          <a:off x="9982714349" y="2819400"/>
          <a:ext cx="3143251" cy="313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3" name="AutoShape 4" descr="blob:https://web.whatsapp.com/d1630a04-26b1-48f2-9b55-aafdd1de0b75"/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4" name="AutoShape 5" descr="blob:https://web.whatsapp.com/d1630a04-26b1-48f2-9b55-aafdd1de0b75"/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5" name="AutoShape 6" descr="blob:https://web.whatsapp.com/d1630a04-26b1-48f2-9b55-aafdd1de0b75"/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6" name="AutoShape 7" descr="blob:https://web.whatsapp.com/d1630a04-26b1-48f2-9b55-aafdd1de0b75"/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7" name="AutoShape 8" descr="blob:https://web.whatsapp.com/d1630a04-26b1-48f2-9b55-aafdd1de0b75"/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489858</xdr:colOff>
      <xdr:row>10</xdr:row>
      <xdr:rowOff>13607</xdr:rowOff>
    </xdr:from>
    <xdr:to>
      <xdr:col>6</xdr:col>
      <xdr:colOff>272143</xdr:colOff>
      <xdr:row>14</xdr:row>
      <xdr:rowOff>149679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756657" y="2642507"/>
          <a:ext cx="2220685" cy="89807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xml%20hummers/14001229/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2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3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/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 t="str">
            <v>صندوق سرمایه‌گذاری اعتماد هامرز</v>
          </cell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>
        <row r="2">
          <cell r="A2" t="str">
            <v>صندوق سرمایه گذاری اعتماد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>
        <row r="2">
          <cell r="A2" t="str">
            <v>صندوق سرمایه گذاری اعتماد هامرز</v>
          </cell>
        </row>
      </sheetData>
      <sheetData sheetId="7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H31" sqref="H31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312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/>
      <c r="D12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313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314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315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29.28515625" style="81" bestFit="1" customWidth="1"/>
    <col min="2" max="2" width="1" style="81" customWidth="1"/>
    <col min="3" max="3" width="16.28515625" style="81" bestFit="1" customWidth="1"/>
    <col min="4" max="4" width="1" style="81" customWidth="1"/>
    <col min="5" max="5" width="21.5703125" style="81" bestFit="1" customWidth="1"/>
    <col min="6" max="6" width="1" style="81" customWidth="1"/>
    <col min="7" max="7" width="21.5703125" style="81" bestFit="1" customWidth="1"/>
    <col min="8" max="8" width="1" style="81" customWidth="1"/>
    <col min="9" max="9" width="40.42578125" style="81" bestFit="1" customWidth="1"/>
    <col min="10" max="10" width="1" style="81" customWidth="1"/>
    <col min="11" max="11" width="11" style="81" bestFit="1" customWidth="1"/>
    <col min="12" max="12" width="1" style="81" customWidth="1"/>
    <col min="13" max="13" width="16.28515625" style="81" bestFit="1" customWidth="1"/>
    <col min="14" max="14" width="1" style="81" customWidth="1"/>
    <col min="15" max="15" width="17.85546875" style="81" bestFit="1" customWidth="1"/>
    <col min="16" max="16" width="1" style="81" customWidth="1"/>
    <col min="17" max="17" width="40.42578125" style="81" bestFit="1" customWidth="1"/>
    <col min="18" max="18" width="1" style="81" customWidth="1"/>
    <col min="19" max="19" width="9.140625" style="81" customWidth="1"/>
    <col min="20" max="16384" width="9.140625" style="81"/>
  </cols>
  <sheetData>
    <row r="2" spans="1:17" ht="30" x14ac:dyDescent="0.25">
      <c r="A2" s="11" t="str">
        <f>'[2]درآمد سود سهام'!A2:S2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228</v>
      </c>
      <c r="B3" s="11"/>
      <c r="C3" s="11" t="s">
        <v>228</v>
      </c>
      <c r="D3" s="11" t="s">
        <v>228</v>
      </c>
      <c r="E3" s="11" t="s">
        <v>228</v>
      </c>
      <c r="F3" s="11" t="s">
        <v>228</v>
      </c>
      <c r="G3" s="11" t="s">
        <v>228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1401/05/31</v>
      </c>
      <c r="B4" s="11"/>
      <c r="C4" s="11" t="s">
        <v>318</v>
      </c>
      <c r="D4" s="11" t="s">
        <v>318</v>
      </c>
      <c r="E4" s="11" t="s">
        <v>318</v>
      </c>
      <c r="F4" s="11" t="s">
        <v>318</v>
      </c>
      <c r="G4" s="11" t="s">
        <v>318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B6" s="54"/>
      <c r="C6" s="16" t="s">
        <v>230</v>
      </c>
      <c r="D6" s="17" t="s">
        <v>230</v>
      </c>
      <c r="E6" s="17" t="s">
        <v>230</v>
      </c>
      <c r="F6" s="17" t="s">
        <v>230</v>
      </c>
      <c r="G6" s="17" t="s">
        <v>230</v>
      </c>
      <c r="H6" s="17" t="s">
        <v>230</v>
      </c>
      <c r="I6" s="18" t="s">
        <v>230</v>
      </c>
      <c r="J6" s="104"/>
      <c r="K6" s="16" t="s">
        <v>231</v>
      </c>
      <c r="L6" s="17" t="s">
        <v>231</v>
      </c>
      <c r="M6" s="17" t="s">
        <v>231</v>
      </c>
      <c r="N6" s="17" t="s">
        <v>231</v>
      </c>
      <c r="O6" s="17" t="s">
        <v>231</v>
      </c>
      <c r="P6" s="17" t="s">
        <v>231</v>
      </c>
      <c r="Q6" s="18" t="s">
        <v>231</v>
      </c>
    </row>
    <row r="7" spans="1:17" ht="30" x14ac:dyDescent="0.25">
      <c r="A7" s="19" t="s">
        <v>3</v>
      </c>
      <c r="B7" s="54"/>
      <c r="C7" s="28" t="s">
        <v>7</v>
      </c>
      <c r="D7" s="105"/>
      <c r="E7" s="29" t="s">
        <v>251</v>
      </c>
      <c r="F7" s="105"/>
      <c r="G7" s="29" t="s">
        <v>252</v>
      </c>
      <c r="H7" s="105"/>
      <c r="I7" s="30" t="s">
        <v>253</v>
      </c>
      <c r="J7" s="104"/>
      <c r="K7" s="28" t="s">
        <v>7</v>
      </c>
      <c r="L7" s="105"/>
      <c r="M7" s="29" t="s">
        <v>251</v>
      </c>
      <c r="N7" s="105"/>
      <c r="O7" s="29" t="s">
        <v>252</v>
      </c>
      <c r="P7" s="105"/>
      <c r="Q7" s="30" t="s">
        <v>253</v>
      </c>
    </row>
    <row r="8" spans="1:17" ht="21" x14ac:dyDescent="0.25">
      <c r="A8" s="106" t="s">
        <v>21</v>
      </c>
      <c r="B8" s="54"/>
      <c r="C8" s="107">
        <v>40000000</v>
      </c>
      <c r="D8" s="105"/>
      <c r="E8" s="105">
        <v>69583500000</v>
      </c>
      <c r="F8" s="105"/>
      <c r="G8" s="105">
        <v>75198175882</v>
      </c>
      <c r="H8" s="105"/>
      <c r="I8" s="108">
        <v>-5614675882</v>
      </c>
      <c r="J8" s="104"/>
      <c r="K8" s="109">
        <v>40000000</v>
      </c>
      <c r="L8" s="110"/>
      <c r="M8" s="110">
        <v>69583500000</v>
      </c>
      <c r="N8" s="110"/>
      <c r="O8" s="110">
        <v>83852855482</v>
      </c>
      <c r="P8" s="110"/>
      <c r="Q8" s="108">
        <v>-14269355482</v>
      </c>
    </row>
    <row r="9" spans="1:17" ht="21" x14ac:dyDescent="0.25">
      <c r="A9" s="106" t="s">
        <v>23</v>
      </c>
      <c r="B9" s="54"/>
      <c r="C9" s="107">
        <v>7004000</v>
      </c>
      <c r="D9" s="105"/>
      <c r="E9" s="105">
        <v>160411995648</v>
      </c>
      <c r="F9" s="105"/>
      <c r="G9" s="105">
        <v>174070948668</v>
      </c>
      <c r="H9" s="105"/>
      <c r="I9" s="108">
        <v>-13658953020</v>
      </c>
      <c r="J9" s="104"/>
      <c r="K9" s="109">
        <v>7004000</v>
      </c>
      <c r="L9" s="110"/>
      <c r="M9" s="110">
        <v>160411995648</v>
      </c>
      <c r="N9" s="110"/>
      <c r="O9" s="110">
        <v>154858368927</v>
      </c>
      <c r="P9" s="110"/>
      <c r="Q9" s="108">
        <v>5553626721</v>
      </c>
    </row>
    <row r="10" spans="1:17" ht="21" x14ac:dyDescent="0.25">
      <c r="A10" s="106" t="s">
        <v>15</v>
      </c>
      <c r="B10" s="54"/>
      <c r="C10" s="107">
        <v>21125000</v>
      </c>
      <c r="D10" s="105"/>
      <c r="E10" s="105">
        <v>126205830562</v>
      </c>
      <c r="F10" s="105"/>
      <c r="G10" s="105">
        <v>138507714558</v>
      </c>
      <c r="H10" s="105"/>
      <c r="I10" s="108">
        <v>-12301883995</v>
      </c>
      <c r="J10" s="104"/>
      <c r="K10" s="109">
        <v>21125000</v>
      </c>
      <c r="L10" s="110"/>
      <c r="M10" s="110">
        <v>126205830562</v>
      </c>
      <c r="N10" s="110"/>
      <c r="O10" s="110">
        <v>109792819896</v>
      </c>
      <c r="P10" s="110"/>
      <c r="Q10" s="108">
        <v>16413010666</v>
      </c>
    </row>
    <row r="11" spans="1:17" ht="21" x14ac:dyDescent="0.25">
      <c r="A11" s="106" t="s">
        <v>17</v>
      </c>
      <c r="B11" s="54"/>
      <c r="C11" s="107">
        <v>5373181</v>
      </c>
      <c r="D11" s="105"/>
      <c r="E11" s="105">
        <v>97477092958</v>
      </c>
      <c r="F11" s="105"/>
      <c r="G11" s="105">
        <v>98214030857</v>
      </c>
      <c r="H11" s="105"/>
      <c r="I11" s="108">
        <v>-736937898</v>
      </c>
      <c r="J11" s="104"/>
      <c r="K11" s="109">
        <v>5373181</v>
      </c>
      <c r="L11" s="110"/>
      <c r="M11" s="110">
        <v>97477092958</v>
      </c>
      <c r="N11" s="110"/>
      <c r="O11" s="110">
        <v>110810449259</v>
      </c>
      <c r="P11" s="110"/>
      <c r="Q11" s="108">
        <v>-13333356300</v>
      </c>
    </row>
    <row r="12" spans="1:17" ht="21" x14ac:dyDescent="0.25">
      <c r="A12" s="106" t="s">
        <v>19</v>
      </c>
      <c r="B12" s="54"/>
      <c r="C12" s="107">
        <v>1000000</v>
      </c>
      <c r="D12" s="105"/>
      <c r="E12" s="105">
        <v>9542880000</v>
      </c>
      <c r="F12" s="105"/>
      <c r="G12" s="105">
        <v>9530095333</v>
      </c>
      <c r="H12" s="105"/>
      <c r="I12" s="108">
        <v>12784667</v>
      </c>
      <c r="J12" s="104"/>
      <c r="K12" s="109">
        <v>1000000</v>
      </c>
      <c r="L12" s="110"/>
      <c r="M12" s="110">
        <v>9542880000</v>
      </c>
      <c r="N12" s="110"/>
      <c r="O12" s="110">
        <v>9410999883</v>
      </c>
      <c r="P12" s="110"/>
      <c r="Q12" s="108">
        <v>131880117</v>
      </c>
    </row>
    <row r="13" spans="1:17" ht="21" x14ac:dyDescent="0.25">
      <c r="A13" s="106" t="s">
        <v>37</v>
      </c>
      <c r="B13" s="54"/>
      <c r="C13" s="107">
        <v>1000000</v>
      </c>
      <c r="D13" s="105"/>
      <c r="E13" s="105">
        <v>984821468750</v>
      </c>
      <c r="F13" s="105"/>
      <c r="G13" s="105">
        <v>984821468750</v>
      </c>
      <c r="H13" s="105"/>
      <c r="I13" s="108">
        <v>0</v>
      </c>
      <c r="J13" s="104"/>
      <c r="K13" s="109">
        <v>1000000</v>
      </c>
      <c r="L13" s="110"/>
      <c r="M13" s="110">
        <v>984821468750</v>
      </c>
      <c r="N13" s="110"/>
      <c r="O13" s="110">
        <v>961770000000</v>
      </c>
      <c r="P13" s="110"/>
      <c r="Q13" s="108">
        <v>23051468750</v>
      </c>
    </row>
    <row r="14" spans="1:17" ht="21" x14ac:dyDescent="0.25">
      <c r="A14" s="106" t="s">
        <v>84</v>
      </c>
      <c r="B14" s="54"/>
      <c r="C14" s="107">
        <v>301000</v>
      </c>
      <c r="D14" s="105"/>
      <c r="E14" s="105">
        <v>288907626000</v>
      </c>
      <c r="F14" s="105"/>
      <c r="G14" s="105">
        <v>279879262687</v>
      </c>
      <c r="H14" s="105"/>
      <c r="I14" s="108">
        <v>9028363313</v>
      </c>
      <c r="J14" s="104"/>
      <c r="K14" s="109">
        <v>301000</v>
      </c>
      <c r="L14" s="110"/>
      <c r="M14" s="110">
        <v>288907626000</v>
      </c>
      <c r="N14" s="110"/>
      <c r="O14" s="110">
        <v>275103119273</v>
      </c>
      <c r="P14" s="110"/>
      <c r="Q14" s="108">
        <v>13804506727</v>
      </c>
    </row>
    <row r="15" spans="1:17" ht="21" x14ac:dyDescent="0.25">
      <c r="A15" s="106" t="s">
        <v>88</v>
      </c>
      <c r="B15" s="54"/>
      <c r="C15" s="107">
        <v>298300</v>
      </c>
      <c r="D15" s="105"/>
      <c r="E15" s="105">
        <v>296754703459</v>
      </c>
      <c r="F15" s="105"/>
      <c r="G15" s="105">
        <v>298242950665</v>
      </c>
      <c r="H15" s="105"/>
      <c r="I15" s="108">
        <v>-1488247205</v>
      </c>
      <c r="J15" s="104"/>
      <c r="K15" s="109">
        <v>298300</v>
      </c>
      <c r="L15" s="110"/>
      <c r="M15" s="110">
        <v>296754703459</v>
      </c>
      <c r="N15" s="110"/>
      <c r="O15" s="110">
        <v>291458421493</v>
      </c>
      <c r="P15" s="110"/>
      <c r="Q15" s="108">
        <v>5296281966</v>
      </c>
    </row>
    <row r="16" spans="1:17" ht="21" x14ac:dyDescent="0.25">
      <c r="A16" s="106" t="s">
        <v>60</v>
      </c>
      <c r="B16" s="54"/>
      <c r="C16" s="107">
        <v>62557</v>
      </c>
      <c r="D16" s="105"/>
      <c r="E16" s="105">
        <v>41642901455</v>
      </c>
      <c r="F16" s="105"/>
      <c r="G16" s="105">
        <v>40738141994</v>
      </c>
      <c r="H16" s="105"/>
      <c r="I16" s="108">
        <v>904759461</v>
      </c>
      <c r="J16" s="104"/>
      <c r="K16" s="109">
        <v>62557</v>
      </c>
      <c r="L16" s="110"/>
      <c r="M16" s="110">
        <v>41642901455</v>
      </c>
      <c r="N16" s="110"/>
      <c r="O16" s="110">
        <v>39711324660</v>
      </c>
      <c r="P16" s="110"/>
      <c r="Q16" s="108">
        <v>1931576795</v>
      </c>
    </row>
    <row r="17" spans="1:17" ht="21" x14ac:dyDescent="0.25">
      <c r="A17" s="106" t="s">
        <v>66</v>
      </c>
      <c r="B17" s="54"/>
      <c r="C17" s="107">
        <v>122066</v>
      </c>
      <c r="D17" s="105"/>
      <c r="E17" s="105">
        <v>78451023634</v>
      </c>
      <c r="F17" s="105"/>
      <c r="G17" s="105">
        <v>76436079249</v>
      </c>
      <c r="H17" s="105"/>
      <c r="I17" s="108">
        <v>2014944385</v>
      </c>
      <c r="J17" s="104"/>
      <c r="K17" s="109">
        <v>122066</v>
      </c>
      <c r="L17" s="110"/>
      <c r="M17" s="110">
        <v>78451023634</v>
      </c>
      <c r="N17" s="110"/>
      <c r="O17" s="110">
        <v>73046805128</v>
      </c>
      <c r="P17" s="110"/>
      <c r="Q17" s="108">
        <v>5404218506</v>
      </c>
    </row>
    <row r="18" spans="1:17" ht="21" x14ac:dyDescent="0.25">
      <c r="A18" s="106" t="s">
        <v>50</v>
      </c>
      <c r="B18" s="54"/>
      <c r="C18" s="107">
        <v>46788</v>
      </c>
      <c r="D18" s="105"/>
      <c r="E18" s="105">
        <v>29611435954</v>
      </c>
      <c r="F18" s="105"/>
      <c r="G18" s="105">
        <v>28980698411</v>
      </c>
      <c r="H18" s="105"/>
      <c r="I18" s="108">
        <v>630737543</v>
      </c>
      <c r="J18" s="104"/>
      <c r="K18" s="109">
        <v>46788</v>
      </c>
      <c r="L18" s="110"/>
      <c r="M18" s="110">
        <v>29611435954</v>
      </c>
      <c r="N18" s="110"/>
      <c r="O18" s="110">
        <v>28892716003</v>
      </c>
      <c r="P18" s="110"/>
      <c r="Q18" s="108">
        <v>718719951</v>
      </c>
    </row>
    <row r="19" spans="1:17" ht="21" x14ac:dyDescent="0.25">
      <c r="A19" s="106" t="s">
        <v>64</v>
      </c>
      <c r="B19" s="54"/>
      <c r="C19" s="107">
        <v>340377</v>
      </c>
      <c r="D19" s="105"/>
      <c r="E19" s="105">
        <v>222181654264</v>
      </c>
      <c r="F19" s="105"/>
      <c r="G19" s="105">
        <v>217964169430</v>
      </c>
      <c r="H19" s="105"/>
      <c r="I19" s="108">
        <v>4217484834</v>
      </c>
      <c r="J19" s="104"/>
      <c r="K19" s="109">
        <v>340377</v>
      </c>
      <c r="L19" s="110"/>
      <c r="M19" s="110">
        <v>222181654264</v>
      </c>
      <c r="N19" s="110"/>
      <c r="O19" s="110">
        <v>211930431433</v>
      </c>
      <c r="P19" s="110"/>
      <c r="Q19" s="108">
        <v>10251222831</v>
      </c>
    </row>
    <row r="20" spans="1:17" ht="21" x14ac:dyDescent="0.25">
      <c r="A20" s="106" t="s">
        <v>57</v>
      </c>
      <c r="B20" s="54"/>
      <c r="C20" s="107">
        <v>9400</v>
      </c>
      <c r="D20" s="105"/>
      <c r="E20" s="105">
        <v>6390841450</v>
      </c>
      <c r="F20" s="105"/>
      <c r="G20" s="105">
        <v>6242518777</v>
      </c>
      <c r="H20" s="105"/>
      <c r="I20" s="108">
        <v>148322673</v>
      </c>
      <c r="J20" s="104"/>
      <c r="K20" s="109">
        <v>9400</v>
      </c>
      <c r="L20" s="110"/>
      <c r="M20" s="110">
        <v>6390841450</v>
      </c>
      <c r="N20" s="110"/>
      <c r="O20" s="110">
        <v>6057480712</v>
      </c>
      <c r="P20" s="110"/>
      <c r="Q20" s="108">
        <v>333360738</v>
      </c>
    </row>
    <row r="21" spans="1:17" ht="21" x14ac:dyDescent="0.25">
      <c r="A21" s="106" t="s">
        <v>54</v>
      </c>
      <c r="B21" s="54"/>
      <c r="C21" s="107">
        <v>142602</v>
      </c>
      <c r="D21" s="105"/>
      <c r="E21" s="105">
        <v>87085514489</v>
      </c>
      <c r="F21" s="105"/>
      <c r="G21" s="105">
        <v>84951117745</v>
      </c>
      <c r="H21" s="105"/>
      <c r="I21" s="108">
        <v>2134396744</v>
      </c>
      <c r="J21" s="104"/>
      <c r="K21" s="109">
        <v>142602</v>
      </c>
      <c r="L21" s="110"/>
      <c r="M21" s="110">
        <v>87085514489</v>
      </c>
      <c r="N21" s="110"/>
      <c r="O21" s="110">
        <v>81610655877</v>
      </c>
      <c r="P21" s="110"/>
      <c r="Q21" s="108">
        <v>5474858612</v>
      </c>
    </row>
    <row r="22" spans="1:17" ht="21" x14ac:dyDescent="0.25">
      <c r="A22" s="106" t="s">
        <v>69</v>
      </c>
      <c r="B22" s="54"/>
      <c r="C22" s="107">
        <v>17315</v>
      </c>
      <c r="D22" s="105"/>
      <c r="E22" s="105">
        <v>10824241500</v>
      </c>
      <c r="F22" s="105"/>
      <c r="G22" s="105">
        <v>10560235610</v>
      </c>
      <c r="H22" s="105"/>
      <c r="I22" s="108">
        <v>264005890</v>
      </c>
      <c r="J22" s="104"/>
      <c r="K22" s="109">
        <v>17315</v>
      </c>
      <c r="L22" s="110"/>
      <c r="M22" s="110">
        <v>10824241500</v>
      </c>
      <c r="N22" s="110"/>
      <c r="O22" s="110">
        <v>10142767840</v>
      </c>
      <c r="P22" s="110"/>
      <c r="Q22" s="108">
        <v>681473660</v>
      </c>
    </row>
    <row r="23" spans="1:17" ht="21" x14ac:dyDescent="0.25">
      <c r="A23" s="106" t="s">
        <v>73</v>
      </c>
      <c r="B23" s="54"/>
      <c r="C23" s="107">
        <v>4696</v>
      </c>
      <c r="D23" s="105"/>
      <c r="E23" s="105">
        <v>2934374128</v>
      </c>
      <c r="F23" s="105"/>
      <c r="G23" s="105">
        <v>2845307154</v>
      </c>
      <c r="H23" s="105"/>
      <c r="I23" s="108">
        <v>89066974</v>
      </c>
      <c r="J23" s="104"/>
      <c r="K23" s="109">
        <v>4696</v>
      </c>
      <c r="L23" s="110"/>
      <c r="M23" s="110">
        <v>2934374128</v>
      </c>
      <c r="N23" s="110"/>
      <c r="O23" s="110">
        <v>2717738979</v>
      </c>
      <c r="P23" s="110"/>
      <c r="Q23" s="108">
        <v>216635149</v>
      </c>
    </row>
    <row r="24" spans="1:17" ht="21" x14ac:dyDescent="0.25">
      <c r="A24" s="106" t="s">
        <v>46</v>
      </c>
      <c r="B24" s="54"/>
      <c r="C24" s="107">
        <v>735000</v>
      </c>
      <c r="D24" s="105"/>
      <c r="E24" s="105">
        <v>447644099798</v>
      </c>
      <c r="F24" s="105"/>
      <c r="G24" s="105">
        <v>435048483167</v>
      </c>
      <c r="H24" s="105"/>
      <c r="I24" s="108">
        <v>12595616631</v>
      </c>
      <c r="J24" s="104"/>
      <c r="K24" s="109">
        <v>735000</v>
      </c>
      <c r="L24" s="110"/>
      <c r="M24" s="110">
        <v>447644099798</v>
      </c>
      <c r="N24" s="110"/>
      <c r="O24" s="110">
        <v>401844500000</v>
      </c>
      <c r="P24" s="110"/>
      <c r="Q24" s="108">
        <v>45799599798</v>
      </c>
    </row>
    <row r="25" spans="1:17" ht="21" x14ac:dyDescent="0.25">
      <c r="A25" s="106" t="s">
        <v>42</v>
      </c>
      <c r="B25" s="54"/>
      <c r="C25" s="107">
        <v>3303</v>
      </c>
      <c r="D25" s="105"/>
      <c r="E25" s="105">
        <v>1992635939</v>
      </c>
      <c r="F25" s="105"/>
      <c r="G25" s="105">
        <v>1937849101</v>
      </c>
      <c r="H25" s="105"/>
      <c r="I25" s="108">
        <v>54786838</v>
      </c>
      <c r="J25" s="104"/>
      <c r="K25" s="109">
        <v>3303</v>
      </c>
      <c r="L25" s="110"/>
      <c r="M25" s="110">
        <v>1992635939</v>
      </c>
      <c r="N25" s="110"/>
      <c r="O25" s="110">
        <v>1852327770</v>
      </c>
      <c r="P25" s="110"/>
      <c r="Q25" s="108">
        <v>140308169</v>
      </c>
    </row>
    <row r="26" spans="1:17" ht="21" x14ac:dyDescent="0.25">
      <c r="A26" s="106" t="s">
        <v>92</v>
      </c>
      <c r="B26" s="54"/>
      <c r="C26" s="107">
        <v>98000</v>
      </c>
      <c r="D26" s="105"/>
      <c r="E26" s="105">
        <v>95532681562</v>
      </c>
      <c r="F26" s="105"/>
      <c r="G26" s="105">
        <v>96708468412</v>
      </c>
      <c r="H26" s="105"/>
      <c r="I26" s="108">
        <v>-1175786849</v>
      </c>
      <c r="J26" s="104"/>
      <c r="K26" s="109">
        <v>98000</v>
      </c>
      <c r="L26" s="110"/>
      <c r="M26" s="110">
        <v>95532681562</v>
      </c>
      <c r="N26" s="110"/>
      <c r="O26" s="110">
        <v>90615643070</v>
      </c>
      <c r="P26" s="110"/>
      <c r="Q26" s="108">
        <v>4917038492</v>
      </c>
    </row>
    <row r="27" spans="1:17" ht="21" x14ac:dyDescent="0.25">
      <c r="A27" s="106" t="s">
        <v>80</v>
      </c>
      <c r="B27" s="54"/>
      <c r="C27" s="107">
        <v>200000</v>
      </c>
      <c r="D27" s="105"/>
      <c r="E27" s="105">
        <v>192365127500</v>
      </c>
      <c r="F27" s="105"/>
      <c r="G27" s="105">
        <v>189365671250</v>
      </c>
      <c r="H27" s="105"/>
      <c r="I27" s="108">
        <v>2999456250</v>
      </c>
      <c r="J27" s="104"/>
      <c r="K27" s="109">
        <v>200000</v>
      </c>
      <c r="L27" s="110"/>
      <c r="M27" s="110">
        <v>192365127500</v>
      </c>
      <c r="N27" s="110"/>
      <c r="O27" s="110">
        <v>182018187500</v>
      </c>
      <c r="P27" s="110"/>
      <c r="Q27" s="108">
        <v>10346940000</v>
      </c>
    </row>
    <row r="28" spans="1:17" ht="21" x14ac:dyDescent="0.25">
      <c r="A28" s="106" t="s">
        <v>100</v>
      </c>
      <c r="B28" s="54"/>
      <c r="C28" s="107">
        <v>240000</v>
      </c>
      <c r="D28" s="105"/>
      <c r="E28" s="105">
        <v>200714013990</v>
      </c>
      <c r="F28" s="105"/>
      <c r="G28" s="105">
        <v>201378758500</v>
      </c>
      <c r="H28" s="105"/>
      <c r="I28" s="108">
        <v>-664744510</v>
      </c>
      <c r="J28" s="104"/>
      <c r="K28" s="109">
        <v>240000</v>
      </c>
      <c r="L28" s="110"/>
      <c r="M28" s="110">
        <v>200714013990</v>
      </c>
      <c r="N28" s="110"/>
      <c r="O28" s="110">
        <v>201378758500</v>
      </c>
      <c r="P28" s="110"/>
      <c r="Q28" s="108">
        <v>-664744510</v>
      </c>
    </row>
    <row r="29" spans="1:17" ht="21.75" thickBot="1" x14ac:dyDescent="0.3">
      <c r="A29" s="111" t="s">
        <v>96</v>
      </c>
      <c r="B29" s="54"/>
      <c r="C29" s="112">
        <v>210000</v>
      </c>
      <c r="D29" s="113"/>
      <c r="E29" s="113">
        <v>176368027500</v>
      </c>
      <c r="F29" s="113"/>
      <c r="G29" s="113">
        <v>175601822054</v>
      </c>
      <c r="H29" s="113"/>
      <c r="I29" s="114">
        <v>766205446</v>
      </c>
      <c r="J29" s="104"/>
      <c r="K29" s="115">
        <v>210000</v>
      </c>
      <c r="L29" s="116"/>
      <c r="M29" s="116">
        <v>176368027500</v>
      </c>
      <c r="N29" s="116"/>
      <c r="O29" s="116">
        <v>175601822054</v>
      </c>
      <c r="P29" s="116"/>
      <c r="Q29" s="114">
        <v>766205446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7" bestFit="1" customWidth="1"/>
    <col min="2" max="2" width="1" style="47" customWidth="1"/>
    <col min="3" max="3" width="16.28515625" style="47" bestFit="1" customWidth="1"/>
    <col min="4" max="4" width="1" style="47" customWidth="1"/>
    <col min="5" max="5" width="21.85546875" style="47" bestFit="1" customWidth="1"/>
    <col min="6" max="6" width="1" style="47" customWidth="1"/>
    <col min="7" max="7" width="21.7109375" style="47" bestFit="1" customWidth="1"/>
    <col min="8" max="8" width="1" style="47" customWidth="1"/>
    <col min="9" max="9" width="34.140625" style="47" bestFit="1" customWidth="1"/>
    <col min="10" max="10" width="1" style="47" customWidth="1"/>
    <col min="11" max="11" width="16.28515625" style="47" bestFit="1" customWidth="1"/>
    <col min="12" max="12" width="1" style="47" customWidth="1"/>
    <col min="13" max="13" width="21.85546875" style="47" bestFit="1" customWidth="1"/>
    <col min="14" max="14" width="1" style="47" customWidth="1"/>
    <col min="15" max="15" width="21.7109375" style="47" bestFit="1" customWidth="1"/>
    <col min="16" max="16" width="1" style="47" customWidth="1"/>
    <col min="17" max="17" width="34.140625" style="47" bestFit="1" customWidth="1"/>
    <col min="18" max="18" width="1" style="47" customWidth="1"/>
    <col min="19" max="19" width="9.140625" style="47" customWidth="1"/>
    <col min="20" max="16384" width="9.140625" style="47"/>
  </cols>
  <sheetData>
    <row r="2" spans="1:17" ht="30" x14ac:dyDescent="0.45">
      <c r="A2" s="11" t="str">
        <f>'[2]درآمد ناشی از تغییر قیمت اوراق'!A2:Q2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'[2]درآمد ناشی از تغییر قیمت اوراق'!A3:Q3</f>
        <v>صورت وضعیت درآمدها</v>
      </c>
      <c r="B3" s="11"/>
      <c r="C3" s="11" t="s">
        <v>228</v>
      </c>
      <c r="D3" s="11" t="s">
        <v>228</v>
      </c>
      <c r="E3" s="11" t="s">
        <v>228</v>
      </c>
      <c r="F3" s="11" t="s">
        <v>228</v>
      </c>
      <c r="G3" s="11" t="s">
        <v>228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1401/05/31</v>
      </c>
      <c r="B4" s="11"/>
      <c r="C4" s="11" t="s">
        <v>318</v>
      </c>
      <c r="D4" s="11" t="s">
        <v>318</v>
      </c>
      <c r="E4" s="11" t="s">
        <v>318</v>
      </c>
      <c r="F4" s="11" t="s">
        <v>318</v>
      </c>
      <c r="G4" s="11" t="s">
        <v>318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230</v>
      </c>
      <c r="D6" s="17" t="s">
        <v>230</v>
      </c>
      <c r="E6" s="17" t="s">
        <v>230</v>
      </c>
      <c r="F6" s="17" t="s">
        <v>230</v>
      </c>
      <c r="G6" s="17" t="s">
        <v>230</v>
      </c>
      <c r="H6" s="17" t="s">
        <v>230</v>
      </c>
      <c r="I6" s="18" t="s">
        <v>230</v>
      </c>
      <c r="K6" s="16" t="s">
        <v>231</v>
      </c>
      <c r="L6" s="17" t="s">
        <v>231</v>
      </c>
      <c r="M6" s="17" t="s">
        <v>231</v>
      </c>
      <c r="N6" s="17" t="s">
        <v>231</v>
      </c>
      <c r="O6" s="17" t="s">
        <v>231</v>
      </c>
      <c r="P6" s="17" t="s">
        <v>231</v>
      </c>
      <c r="Q6" s="18" t="s">
        <v>231</v>
      </c>
    </row>
    <row r="7" spans="1:17" ht="30" x14ac:dyDescent="0.45">
      <c r="A7" s="19" t="s">
        <v>3</v>
      </c>
      <c r="C7" s="28" t="s">
        <v>7</v>
      </c>
      <c r="D7" s="59"/>
      <c r="E7" s="29" t="s">
        <v>251</v>
      </c>
      <c r="F7" s="59"/>
      <c r="G7" s="29" t="s">
        <v>252</v>
      </c>
      <c r="H7" s="59"/>
      <c r="I7" s="30" t="s">
        <v>254</v>
      </c>
      <c r="K7" s="28" t="s">
        <v>7</v>
      </c>
      <c r="L7" s="59"/>
      <c r="M7" s="29" t="s">
        <v>251</v>
      </c>
      <c r="N7" s="59"/>
      <c r="O7" s="29" t="s">
        <v>252</v>
      </c>
      <c r="P7" s="59"/>
      <c r="Q7" s="30" t="s">
        <v>254</v>
      </c>
    </row>
    <row r="8" spans="1:17" ht="21" x14ac:dyDescent="0.55000000000000004">
      <c r="A8" s="77" t="s">
        <v>255</v>
      </c>
      <c r="C8" s="99">
        <v>0</v>
      </c>
      <c r="D8" s="59"/>
      <c r="E8" s="59">
        <v>0</v>
      </c>
      <c r="F8" s="59"/>
      <c r="G8" s="59">
        <v>0</v>
      </c>
      <c r="H8" s="59"/>
      <c r="I8" s="108">
        <v>0</v>
      </c>
      <c r="K8" s="99">
        <v>19000000</v>
      </c>
      <c r="L8" s="59"/>
      <c r="M8" s="59">
        <v>96798882238</v>
      </c>
      <c r="N8" s="59"/>
      <c r="O8" s="59">
        <v>94306550808</v>
      </c>
      <c r="P8" s="59"/>
      <c r="Q8" s="108">
        <v>2492331430</v>
      </c>
    </row>
    <row r="9" spans="1:17" ht="21" x14ac:dyDescent="0.55000000000000004">
      <c r="A9" s="77" t="s">
        <v>77</v>
      </c>
      <c r="C9" s="99">
        <v>100000</v>
      </c>
      <c r="D9" s="59"/>
      <c r="E9" s="59">
        <v>100000000000</v>
      </c>
      <c r="F9" s="59"/>
      <c r="G9" s="59">
        <v>90361287500</v>
      </c>
      <c r="H9" s="59"/>
      <c r="I9" s="108">
        <v>9638712500</v>
      </c>
      <c r="K9" s="99">
        <v>100000</v>
      </c>
      <c r="L9" s="59"/>
      <c r="M9" s="59">
        <v>100000000000</v>
      </c>
      <c r="N9" s="59"/>
      <c r="O9" s="59">
        <v>90361287500</v>
      </c>
      <c r="P9" s="59"/>
      <c r="Q9" s="108">
        <v>9638712500</v>
      </c>
    </row>
    <row r="10" spans="1:17" ht="21" x14ac:dyDescent="0.55000000000000004">
      <c r="A10" s="77" t="s">
        <v>256</v>
      </c>
      <c r="C10" s="99">
        <v>0</v>
      </c>
      <c r="D10" s="59"/>
      <c r="E10" s="59">
        <v>0</v>
      </c>
      <c r="F10" s="59"/>
      <c r="G10" s="59">
        <v>0</v>
      </c>
      <c r="H10" s="59"/>
      <c r="I10" s="108">
        <v>0</v>
      </c>
      <c r="K10" s="99">
        <v>282674</v>
      </c>
      <c r="L10" s="59"/>
      <c r="M10" s="59">
        <v>282674000000</v>
      </c>
      <c r="N10" s="59"/>
      <c r="O10" s="59">
        <v>266185001935</v>
      </c>
      <c r="P10" s="59"/>
      <c r="Q10" s="108">
        <v>16488998065</v>
      </c>
    </row>
    <row r="11" spans="1:17" ht="21" x14ac:dyDescent="0.55000000000000004">
      <c r="A11" s="77" t="s">
        <v>240</v>
      </c>
      <c r="C11" s="99">
        <v>0</v>
      </c>
      <c r="D11" s="59"/>
      <c r="E11" s="59">
        <v>0</v>
      </c>
      <c r="F11" s="59"/>
      <c r="G11" s="59">
        <v>0</v>
      </c>
      <c r="H11" s="59"/>
      <c r="I11" s="108">
        <v>0</v>
      </c>
      <c r="K11" s="99">
        <v>400000</v>
      </c>
      <c r="L11" s="59"/>
      <c r="M11" s="59">
        <v>397680014375</v>
      </c>
      <c r="N11" s="59"/>
      <c r="O11" s="59">
        <v>395539972000</v>
      </c>
      <c r="P11" s="59"/>
      <c r="Q11" s="108">
        <v>2140042375</v>
      </c>
    </row>
    <row r="12" spans="1:17" ht="21" x14ac:dyDescent="0.55000000000000004">
      <c r="A12" s="77" t="s">
        <v>257</v>
      </c>
      <c r="C12" s="99">
        <v>0</v>
      </c>
      <c r="D12" s="59"/>
      <c r="E12" s="59">
        <v>0</v>
      </c>
      <c r="F12" s="59"/>
      <c r="G12" s="59">
        <v>0</v>
      </c>
      <c r="H12" s="59"/>
      <c r="I12" s="108">
        <v>0</v>
      </c>
      <c r="K12" s="99">
        <v>100000</v>
      </c>
      <c r="L12" s="59"/>
      <c r="M12" s="59">
        <v>100000000000</v>
      </c>
      <c r="N12" s="59"/>
      <c r="O12" s="59">
        <v>96505315305</v>
      </c>
      <c r="P12" s="59"/>
      <c r="Q12" s="108">
        <v>3494684695</v>
      </c>
    </row>
    <row r="13" spans="1:17" ht="21" x14ac:dyDescent="0.55000000000000004">
      <c r="A13" s="77" t="s">
        <v>237</v>
      </c>
      <c r="C13" s="99">
        <v>0</v>
      </c>
      <c r="D13" s="59"/>
      <c r="E13" s="59">
        <v>0</v>
      </c>
      <c r="F13" s="59"/>
      <c r="G13" s="59">
        <v>0</v>
      </c>
      <c r="H13" s="59"/>
      <c r="I13" s="108">
        <v>0</v>
      </c>
      <c r="K13" s="99">
        <v>1000000</v>
      </c>
      <c r="L13" s="59"/>
      <c r="M13" s="59">
        <v>950780000000</v>
      </c>
      <c r="N13" s="59"/>
      <c r="O13" s="59">
        <v>949020000000</v>
      </c>
      <c r="P13" s="59"/>
      <c r="Q13" s="108">
        <v>1760000000</v>
      </c>
    </row>
    <row r="14" spans="1:17" ht="21.75" thickBot="1" x14ac:dyDescent="0.6">
      <c r="A14" s="85" t="s">
        <v>92</v>
      </c>
      <c r="C14" s="102">
        <v>0</v>
      </c>
      <c r="D14" s="69"/>
      <c r="E14" s="69">
        <v>0</v>
      </c>
      <c r="F14" s="69"/>
      <c r="G14" s="69">
        <v>0</v>
      </c>
      <c r="H14" s="69"/>
      <c r="I14" s="114">
        <v>0</v>
      </c>
      <c r="K14" s="102">
        <v>301000</v>
      </c>
      <c r="L14" s="69"/>
      <c r="M14" s="69">
        <v>279268588550</v>
      </c>
      <c r="N14" s="69"/>
      <c r="O14" s="69">
        <v>278199861902</v>
      </c>
      <c r="P14" s="69"/>
      <c r="Q14" s="114">
        <v>1068726648</v>
      </c>
    </row>
    <row r="15" spans="1:17" ht="21" x14ac:dyDescent="0.55000000000000004">
      <c r="A15" s="103"/>
      <c r="C15" s="59"/>
      <c r="D15" s="59"/>
      <c r="E15" s="59"/>
      <c r="F15" s="59"/>
      <c r="G15" s="59"/>
      <c r="H15" s="59"/>
      <c r="I15" s="59"/>
      <c r="K15" s="59"/>
      <c r="L15" s="59"/>
      <c r="M15" s="59"/>
      <c r="N15" s="59"/>
      <c r="O15" s="59"/>
      <c r="P15" s="59"/>
      <c r="Q15" s="110"/>
    </row>
    <row r="16" spans="1:17" ht="21" x14ac:dyDescent="0.55000000000000004">
      <c r="A16" s="103"/>
      <c r="C16" s="59"/>
      <c r="D16" s="59"/>
      <c r="E16" s="59"/>
      <c r="F16" s="59"/>
      <c r="G16" s="59"/>
      <c r="H16" s="59"/>
      <c r="I16" s="59"/>
      <c r="K16" s="59"/>
      <c r="L16" s="59"/>
      <c r="M16" s="59"/>
      <c r="N16" s="59"/>
      <c r="O16" s="59"/>
      <c r="P16" s="59"/>
      <c r="Q16" s="110"/>
    </row>
    <row r="17" spans="1:17" ht="21" x14ac:dyDescent="0.55000000000000004">
      <c r="A17" s="103"/>
      <c r="C17" s="59"/>
      <c r="D17" s="59"/>
      <c r="E17" s="59"/>
      <c r="F17" s="59"/>
      <c r="G17" s="59"/>
      <c r="H17" s="59"/>
      <c r="I17" s="59"/>
      <c r="K17" s="59"/>
      <c r="L17" s="59"/>
      <c r="M17" s="59"/>
      <c r="N17" s="59"/>
      <c r="O17" s="59"/>
      <c r="P17" s="59"/>
      <c r="Q17" s="110"/>
    </row>
    <row r="18" spans="1:17" ht="21" x14ac:dyDescent="0.55000000000000004">
      <c r="A18" s="103"/>
      <c r="C18" s="59"/>
      <c r="D18" s="59"/>
      <c r="E18" s="59"/>
      <c r="F18" s="59"/>
      <c r="G18" s="59"/>
      <c r="H18" s="59"/>
      <c r="I18" s="59"/>
      <c r="K18" s="59"/>
      <c r="L18" s="59"/>
      <c r="M18" s="59"/>
      <c r="N18" s="59"/>
      <c r="O18" s="59"/>
      <c r="P18" s="59"/>
      <c r="Q18" s="110"/>
    </row>
    <row r="19" spans="1:17" ht="21" x14ac:dyDescent="0.55000000000000004">
      <c r="A19" s="103"/>
      <c r="C19" s="59"/>
      <c r="D19" s="59"/>
      <c r="E19" s="59"/>
      <c r="F19" s="59"/>
      <c r="G19" s="59"/>
      <c r="H19" s="59"/>
      <c r="I19" s="59"/>
      <c r="K19" s="59"/>
      <c r="L19" s="59"/>
      <c r="M19" s="59"/>
      <c r="N19" s="59"/>
      <c r="O19" s="59"/>
      <c r="P19" s="59"/>
      <c r="Q19" s="110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7" bestFit="1" customWidth="1"/>
    <col min="2" max="2" width="1.85546875" style="47" customWidth="1"/>
    <col min="3" max="3" width="22.85546875" style="47" bestFit="1" customWidth="1"/>
    <col min="4" max="4" width="1" style="47" customWidth="1"/>
    <col min="5" max="5" width="22.5703125" style="47" bestFit="1" customWidth="1"/>
    <col min="6" max="6" width="1" style="47" customWidth="1"/>
    <col min="7" max="7" width="20.140625" style="47" bestFit="1" customWidth="1"/>
    <col min="8" max="8" width="1" style="47" customWidth="1"/>
    <col min="9" max="9" width="22" style="47" bestFit="1" customWidth="1"/>
    <col min="10" max="10" width="1" style="47" customWidth="1"/>
    <col min="11" max="11" width="27.28515625" style="47" bestFit="1" customWidth="1"/>
    <col min="12" max="12" width="1.42578125" style="47" customWidth="1"/>
    <col min="13" max="13" width="22.85546875" style="47" bestFit="1" customWidth="1"/>
    <col min="14" max="14" width="1" style="47" customWidth="1"/>
    <col min="15" max="15" width="22.5703125" style="47" bestFit="1" customWidth="1"/>
    <col min="16" max="16" width="1" style="47" customWidth="1"/>
    <col min="17" max="17" width="20.140625" style="47" bestFit="1" customWidth="1"/>
    <col min="18" max="18" width="1" style="47" customWidth="1"/>
    <col min="19" max="19" width="22" style="47" bestFit="1" customWidth="1"/>
    <col min="20" max="20" width="1" style="47" customWidth="1"/>
    <col min="21" max="21" width="27.28515625" style="47" bestFit="1" customWidth="1"/>
    <col min="22" max="22" width="1" style="47" customWidth="1"/>
    <col min="23" max="23" width="9.140625" style="47" customWidth="1"/>
    <col min="24" max="16384" width="9.140625" style="47"/>
  </cols>
  <sheetData>
    <row r="2" spans="1:21" ht="30" x14ac:dyDescent="0.45">
      <c r="A2" s="11" t="str">
        <f>'[2]درآمد ناشی از فروش'!A2:Q2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tr">
        <f>'[2]درآمد ناشی از فروش'!A3:Q3</f>
        <v>صورت وضعیت درآمدها</v>
      </c>
      <c r="B3" s="11"/>
      <c r="C3" s="11"/>
      <c r="D3" s="11" t="s">
        <v>228</v>
      </c>
      <c r="E3" s="11" t="s">
        <v>228</v>
      </c>
      <c r="F3" s="11" t="s">
        <v>228</v>
      </c>
      <c r="G3" s="11" t="s">
        <v>228</v>
      </c>
      <c r="H3" s="11" t="s">
        <v>228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1401/05/31</v>
      </c>
      <c r="B4" s="11"/>
      <c r="C4" s="11"/>
      <c r="D4" s="11" t="s">
        <v>318</v>
      </c>
      <c r="E4" s="11" t="s">
        <v>318</v>
      </c>
      <c r="F4" s="11" t="s">
        <v>318</v>
      </c>
      <c r="G4" s="11" t="s">
        <v>318</v>
      </c>
      <c r="H4" s="11" t="s">
        <v>318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B6" s="48"/>
      <c r="C6" s="117" t="s">
        <v>230</v>
      </c>
      <c r="D6" s="118" t="s">
        <v>230</v>
      </c>
      <c r="E6" s="118" t="s">
        <v>230</v>
      </c>
      <c r="F6" s="118" t="s">
        <v>230</v>
      </c>
      <c r="G6" s="118" t="s">
        <v>230</v>
      </c>
      <c r="H6" s="118" t="s">
        <v>230</v>
      </c>
      <c r="I6" s="118" t="s">
        <v>230</v>
      </c>
      <c r="J6" s="118" t="s">
        <v>230</v>
      </c>
      <c r="K6" s="119" t="s">
        <v>230</v>
      </c>
      <c r="L6" s="120"/>
      <c r="M6" s="117" t="s">
        <v>231</v>
      </c>
      <c r="N6" s="118" t="s">
        <v>231</v>
      </c>
      <c r="O6" s="118" t="s">
        <v>231</v>
      </c>
      <c r="P6" s="118" t="s">
        <v>231</v>
      </c>
      <c r="Q6" s="118" t="s">
        <v>231</v>
      </c>
      <c r="R6" s="118" t="s">
        <v>231</v>
      </c>
      <c r="S6" s="118" t="s">
        <v>231</v>
      </c>
      <c r="T6" s="118" t="s">
        <v>231</v>
      </c>
      <c r="U6" s="119" t="s">
        <v>231</v>
      </c>
    </row>
    <row r="7" spans="1:21" ht="30" x14ac:dyDescent="0.45">
      <c r="A7" s="19" t="s">
        <v>3</v>
      </c>
      <c r="B7" s="48"/>
      <c r="C7" s="121" t="s">
        <v>258</v>
      </c>
      <c r="D7" s="122"/>
      <c r="E7" s="123" t="s">
        <v>259</v>
      </c>
      <c r="F7" s="122"/>
      <c r="G7" s="123" t="s">
        <v>260</v>
      </c>
      <c r="H7" s="122"/>
      <c r="I7" s="123" t="s">
        <v>118</v>
      </c>
      <c r="J7" s="122"/>
      <c r="K7" s="124" t="s">
        <v>261</v>
      </c>
      <c r="L7" s="120"/>
      <c r="M7" s="121" t="s">
        <v>258</v>
      </c>
      <c r="N7" s="122"/>
      <c r="O7" s="123" t="s">
        <v>259</v>
      </c>
      <c r="P7" s="122"/>
      <c r="Q7" s="123" t="s">
        <v>260</v>
      </c>
      <c r="R7" s="122"/>
      <c r="S7" s="123" t="s">
        <v>118</v>
      </c>
      <c r="T7" s="122"/>
      <c r="U7" s="124" t="s">
        <v>261</v>
      </c>
    </row>
    <row r="8" spans="1:21" ht="21" x14ac:dyDescent="0.55000000000000004">
      <c r="A8" s="31" t="s">
        <v>255</v>
      </c>
      <c r="B8" s="48"/>
      <c r="C8" s="125">
        <v>0</v>
      </c>
      <c r="D8" s="122"/>
      <c r="E8" s="122">
        <v>0</v>
      </c>
      <c r="F8" s="122"/>
      <c r="G8" s="122">
        <v>0</v>
      </c>
      <c r="H8" s="122"/>
      <c r="I8" s="122">
        <v>0</v>
      </c>
      <c r="J8" s="122"/>
      <c r="K8" s="108" t="s">
        <v>79</v>
      </c>
      <c r="L8" s="120"/>
      <c r="M8" s="125">
        <v>0</v>
      </c>
      <c r="N8" s="122"/>
      <c r="O8" s="122">
        <v>0</v>
      </c>
      <c r="P8" s="122"/>
      <c r="Q8" s="122">
        <v>2492331430</v>
      </c>
      <c r="R8" s="122"/>
      <c r="S8" s="122">
        <v>2492331430</v>
      </c>
      <c r="T8" s="122"/>
      <c r="U8" s="108" t="s">
        <v>262</v>
      </c>
    </row>
    <row r="9" spans="1:21" ht="21" x14ac:dyDescent="0.55000000000000004">
      <c r="A9" s="31" t="s">
        <v>21</v>
      </c>
      <c r="B9" s="48"/>
      <c r="C9" s="125">
        <v>0</v>
      </c>
      <c r="D9" s="122"/>
      <c r="E9" s="122">
        <v>-5614675882</v>
      </c>
      <c r="F9" s="122"/>
      <c r="G9" s="122">
        <v>0</v>
      </c>
      <c r="H9" s="122"/>
      <c r="I9" s="122">
        <v>-5614675882</v>
      </c>
      <c r="J9" s="122"/>
      <c r="K9" s="108" t="s">
        <v>263</v>
      </c>
      <c r="L9" s="120"/>
      <c r="M9" s="125">
        <v>244937088</v>
      </c>
      <c r="N9" s="122"/>
      <c r="O9" s="122">
        <v>-14269355482</v>
      </c>
      <c r="P9" s="122"/>
      <c r="Q9" s="122">
        <v>0</v>
      </c>
      <c r="R9" s="122"/>
      <c r="S9" s="122">
        <v>-14024418394</v>
      </c>
      <c r="T9" s="122"/>
      <c r="U9" s="108" t="s">
        <v>264</v>
      </c>
    </row>
    <row r="10" spans="1:21" ht="21" x14ac:dyDescent="0.55000000000000004">
      <c r="A10" s="31" t="s">
        <v>17</v>
      </c>
      <c r="B10" s="48"/>
      <c r="C10" s="125">
        <v>0</v>
      </c>
      <c r="D10" s="122"/>
      <c r="E10" s="122">
        <v>-736937898</v>
      </c>
      <c r="F10" s="122"/>
      <c r="G10" s="122">
        <v>0</v>
      </c>
      <c r="H10" s="122"/>
      <c r="I10" s="122">
        <v>-736937898</v>
      </c>
      <c r="J10" s="122"/>
      <c r="K10" s="108" t="s">
        <v>265</v>
      </c>
      <c r="L10" s="120"/>
      <c r="M10" s="125">
        <v>568739458</v>
      </c>
      <c r="N10" s="122"/>
      <c r="O10" s="122">
        <v>-13333356300</v>
      </c>
      <c r="P10" s="122"/>
      <c r="Q10" s="122">
        <v>0</v>
      </c>
      <c r="R10" s="122"/>
      <c r="S10" s="122">
        <v>-12764616842</v>
      </c>
      <c r="T10" s="122"/>
      <c r="U10" s="108" t="s">
        <v>266</v>
      </c>
    </row>
    <row r="11" spans="1:21" ht="21" x14ac:dyDescent="0.55000000000000004">
      <c r="A11" s="31" t="s">
        <v>23</v>
      </c>
      <c r="B11" s="48"/>
      <c r="C11" s="125">
        <v>0</v>
      </c>
      <c r="D11" s="122"/>
      <c r="E11" s="122">
        <v>-13658953020</v>
      </c>
      <c r="F11" s="122"/>
      <c r="G11" s="122">
        <v>0</v>
      </c>
      <c r="H11" s="122"/>
      <c r="I11" s="122">
        <v>-13658953020</v>
      </c>
      <c r="J11" s="122"/>
      <c r="K11" s="108" t="s">
        <v>267</v>
      </c>
      <c r="L11" s="120"/>
      <c r="M11" s="125">
        <v>0</v>
      </c>
      <c r="N11" s="122"/>
      <c r="O11" s="122">
        <v>5553626721</v>
      </c>
      <c r="P11" s="122"/>
      <c r="Q11" s="122">
        <v>0</v>
      </c>
      <c r="R11" s="122"/>
      <c r="S11" s="122">
        <v>5553626721</v>
      </c>
      <c r="T11" s="122"/>
      <c r="U11" s="108" t="s">
        <v>268</v>
      </c>
    </row>
    <row r="12" spans="1:21" ht="21" x14ac:dyDescent="0.55000000000000004">
      <c r="A12" s="31" t="s">
        <v>15</v>
      </c>
      <c r="B12" s="48"/>
      <c r="C12" s="125">
        <v>0</v>
      </c>
      <c r="D12" s="122"/>
      <c r="E12" s="122">
        <v>-12301883995</v>
      </c>
      <c r="F12" s="122"/>
      <c r="G12" s="122">
        <v>0</v>
      </c>
      <c r="H12" s="122"/>
      <c r="I12" s="122">
        <v>-12301883995</v>
      </c>
      <c r="J12" s="122"/>
      <c r="K12" s="108" t="s">
        <v>269</v>
      </c>
      <c r="L12" s="120"/>
      <c r="M12" s="125">
        <v>0</v>
      </c>
      <c r="N12" s="122"/>
      <c r="O12" s="122">
        <v>16413010666</v>
      </c>
      <c r="P12" s="122"/>
      <c r="Q12" s="122">
        <v>0</v>
      </c>
      <c r="R12" s="122"/>
      <c r="S12" s="122">
        <v>16413010666</v>
      </c>
      <c r="T12" s="122"/>
      <c r="U12" s="108" t="s">
        <v>270</v>
      </c>
    </row>
    <row r="13" spans="1:21" ht="21.75" thickBot="1" x14ac:dyDescent="0.6">
      <c r="A13" s="37" t="s">
        <v>19</v>
      </c>
      <c r="B13" s="48"/>
      <c r="C13" s="126">
        <v>0</v>
      </c>
      <c r="D13" s="127"/>
      <c r="E13" s="127">
        <v>12784667</v>
      </c>
      <c r="F13" s="127"/>
      <c r="G13" s="127">
        <v>0</v>
      </c>
      <c r="H13" s="127"/>
      <c r="I13" s="127">
        <v>12784667</v>
      </c>
      <c r="J13" s="127"/>
      <c r="K13" s="114" t="s">
        <v>200</v>
      </c>
      <c r="L13" s="120"/>
      <c r="M13" s="126">
        <v>0</v>
      </c>
      <c r="N13" s="127"/>
      <c r="O13" s="127">
        <v>131880117</v>
      </c>
      <c r="P13" s="127"/>
      <c r="Q13" s="127">
        <v>0</v>
      </c>
      <c r="R13" s="127"/>
      <c r="S13" s="127">
        <v>131880117</v>
      </c>
      <c r="T13" s="127"/>
      <c r="U13" s="114" t="s">
        <v>200</v>
      </c>
    </row>
    <row r="14" spans="1:21" ht="21" x14ac:dyDescent="0.55000000000000004">
      <c r="A14" s="45"/>
      <c r="B14" s="48"/>
      <c r="C14" s="122"/>
      <c r="D14" s="122"/>
      <c r="E14" s="122"/>
      <c r="F14" s="122"/>
      <c r="G14" s="122"/>
      <c r="H14" s="122"/>
      <c r="I14" s="122"/>
      <c r="J14" s="122"/>
      <c r="K14" s="110"/>
      <c r="L14" s="120"/>
      <c r="M14" s="122"/>
      <c r="N14" s="122"/>
      <c r="O14" s="122"/>
      <c r="P14" s="122"/>
      <c r="Q14" s="122"/>
      <c r="R14" s="122"/>
      <c r="S14" s="122"/>
      <c r="T14" s="122"/>
      <c r="U14" s="110"/>
    </row>
    <row r="15" spans="1:21" ht="21" x14ac:dyDescent="0.55000000000000004">
      <c r="A15" s="45"/>
      <c r="B15" s="48"/>
      <c r="C15" s="122"/>
      <c r="D15" s="122"/>
      <c r="E15" s="122"/>
      <c r="F15" s="122"/>
      <c r="G15" s="122"/>
      <c r="H15" s="122"/>
      <c r="I15" s="122"/>
      <c r="J15" s="122"/>
      <c r="K15" s="110"/>
      <c r="L15" s="120"/>
      <c r="M15" s="122"/>
      <c r="N15" s="122"/>
      <c r="O15" s="122"/>
      <c r="P15" s="122"/>
      <c r="Q15" s="122"/>
      <c r="R15" s="122"/>
      <c r="S15" s="122"/>
      <c r="T15" s="122"/>
      <c r="U15" s="110"/>
    </row>
    <row r="16" spans="1:21" ht="21" x14ac:dyDescent="0.55000000000000004">
      <c r="A16" s="45"/>
      <c r="C16" s="122"/>
      <c r="D16" s="122"/>
      <c r="E16" s="122"/>
      <c r="F16" s="122"/>
      <c r="G16" s="122"/>
      <c r="H16" s="122"/>
      <c r="I16" s="122"/>
      <c r="J16" s="122"/>
      <c r="K16" s="110"/>
      <c r="L16" s="120"/>
      <c r="M16" s="122"/>
      <c r="N16" s="122"/>
      <c r="O16" s="122"/>
      <c r="P16" s="122"/>
      <c r="Q16" s="122"/>
      <c r="R16" s="122"/>
      <c r="S16" s="122"/>
      <c r="T16" s="122"/>
      <c r="U16" s="110"/>
    </row>
    <row r="17" spans="1:21" ht="21" x14ac:dyDescent="0.55000000000000004">
      <c r="A17" s="45"/>
      <c r="C17" s="122"/>
      <c r="D17" s="122"/>
      <c r="E17" s="122"/>
      <c r="F17" s="122"/>
      <c r="G17" s="122"/>
      <c r="H17" s="122"/>
      <c r="I17" s="122"/>
      <c r="J17" s="122"/>
      <c r="K17" s="110"/>
      <c r="L17" s="120"/>
      <c r="M17" s="122"/>
      <c r="N17" s="122"/>
      <c r="O17" s="122"/>
      <c r="P17" s="122"/>
      <c r="Q17" s="122"/>
      <c r="R17" s="122"/>
      <c r="S17" s="122"/>
      <c r="T17" s="122"/>
      <c r="U17" s="110"/>
    </row>
    <row r="18" spans="1:21" ht="21" x14ac:dyDescent="0.55000000000000004">
      <c r="A18" s="45"/>
      <c r="C18" s="122"/>
      <c r="D18" s="122"/>
      <c r="E18" s="122"/>
      <c r="F18" s="122"/>
      <c r="G18" s="122"/>
      <c r="H18" s="122"/>
      <c r="I18" s="122"/>
      <c r="J18" s="122"/>
      <c r="K18" s="110"/>
      <c r="L18" s="120"/>
      <c r="M18" s="122"/>
      <c r="N18" s="122"/>
      <c r="O18" s="122"/>
      <c r="P18" s="122"/>
      <c r="Q18" s="122"/>
      <c r="R18" s="122"/>
      <c r="S18" s="122"/>
      <c r="T18" s="122"/>
      <c r="U18" s="110"/>
    </row>
    <row r="19" spans="1:21" ht="21" x14ac:dyDescent="0.55000000000000004">
      <c r="A19" s="45"/>
      <c r="C19" s="122"/>
      <c r="D19" s="122"/>
      <c r="E19" s="122"/>
      <c r="F19" s="122"/>
      <c r="G19" s="122"/>
      <c r="H19" s="122"/>
      <c r="I19" s="122"/>
      <c r="J19" s="122"/>
      <c r="K19" s="110"/>
      <c r="L19" s="120"/>
      <c r="M19" s="122"/>
      <c r="N19" s="122"/>
      <c r="O19" s="122"/>
      <c r="P19" s="122"/>
      <c r="Q19" s="122"/>
      <c r="R19" s="122"/>
      <c r="S19" s="122"/>
      <c r="T19" s="122"/>
      <c r="U19" s="110"/>
    </row>
    <row r="20" spans="1:21" ht="21" x14ac:dyDescent="0.55000000000000004">
      <c r="A20" s="45"/>
      <c r="C20" s="122"/>
      <c r="D20" s="122"/>
      <c r="E20" s="122"/>
      <c r="F20" s="122"/>
      <c r="G20" s="122"/>
      <c r="H20" s="122"/>
      <c r="I20" s="122"/>
      <c r="J20" s="122"/>
      <c r="K20" s="110"/>
      <c r="L20" s="120"/>
      <c r="M20" s="122"/>
      <c r="N20" s="122"/>
      <c r="O20" s="122"/>
      <c r="P20" s="122"/>
      <c r="Q20" s="122"/>
      <c r="R20" s="122"/>
      <c r="S20" s="122"/>
      <c r="T20" s="122"/>
      <c r="U20" s="110"/>
    </row>
    <row r="21" spans="1:21" ht="21" x14ac:dyDescent="0.55000000000000004">
      <c r="A21" s="45"/>
      <c r="C21" s="122"/>
      <c r="D21" s="122"/>
      <c r="E21" s="122"/>
      <c r="F21" s="122"/>
      <c r="G21" s="122"/>
      <c r="H21" s="122"/>
      <c r="I21" s="122"/>
      <c r="J21" s="122"/>
      <c r="K21" s="110"/>
      <c r="L21" s="120"/>
      <c r="M21" s="122"/>
      <c r="N21" s="122"/>
      <c r="O21" s="122"/>
      <c r="P21" s="122"/>
      <c r="Q21" s="122"/>
      <c r="R21" s="122"/>
      <c r="S21" s="122"/>
      <c r="T21" s="122"/>
      <c r="U21" s="110"/>
    </row>
    <row r="22" spans="1:21" ht="21" x14ac:dyDescent="0.55000000000000004">
      <c r="A22" s="45"/>
      <c r="C22" s="122"/>
      <c r="D22" s="122"/>
      <c r="E22" s="122"/>
      <c r="F22" s="122"/>
      <c r="G22" s="122"/>
      <c r="H22" s="122"/>
      <c r="I22" s="122"/>
      <c r="J22" s="122"/>
      <c r="K22" s="110"/>
      <c r="L22" s="120"/>
      <c r="M22" s="122"/>
      <c r="N22" s="122"/>
      <c r="O22" s="122"/>
      <c r="P22" s="122"/>
      <c r="Q22" s="122"/>
      <c r="R22" s="122"/>
      <c r="S22" s="122"/>
      <c r="T22" s="122"/>
      <c r="U22" s="110"/>
    </row>
    <row r="23" spans="1:21" ht="21" x14ac:dyDescent="0.55000000000000004">
      <c r="A23" s="45"/>
      <c r="C23" s="122"/>
      <c r="D23" s="122"/>
      <c r="E23" s="122"/>
      <c r="F23" s="122"/>
      <c r="G23" s="122"/>
      <c r="H23" s="122"/>
      <c r="I23" s="122"/>
      <c r="J23" s="122"/>
      <c r="K23" s="110"/>
      <c r="L23" s="128"/>
      <c r="M23" s="122"/>
      <c r="N23" s="122"/>
      <c r="O23" s="122"/>
      <c r="P23" s="122"/>
      <c r="Q23" s="122"/>
      <c r="R23" s="122"/>
      <c r="S23" s="122"/>
      <c r="T23" s="122"/>
      <c r="U23" s="110"/>
    </row>
    <row r="24" spans="1:21" ht="21" x14ac:dyDescent="0.55000000000000004">
      <c r="A24" s="45"/>
      <c r="C24" s="122"/>
      <c r="D24" s="122"/>
      <c r="E24" s="122"/>
      <c r="F24" s="122"/>
      <c r="G24" s="122"/>
      <c r="H24" s="122"/>
      <c r="I24" s="122"/>
      <c r="J24" s="122"/>
      <c r="K24" s="110"/>
      <c r="L24" s="128"/>
      <c r="M24" s="122"/>
      <c r="N24" s="122"/>
      <c r="O24" s="122"/>
      <c r="P24" s="122"/>
      <c r="Q24" s="122"/>
      <c r="R24" s="122"/>
      <c r="S24" s="122"/>
      <c r="T24" s="122"/>
      <c r="U24" s="110"/>
    </row>
    <row r="25" spans="1:21" ht="21" x14ac:dyDescent="0.55000000000000004">
      <c r="A25" s="45"/>
      <c r="C25" s="122"/>
      <c r="D25" s="122"/>
      <c r="E25" s="122"/>
      <c r="F25" s="122"/>
      <c r="G25" s="122"/>
      <c r="H25" s="122"/>
      <c r="I25" s="122"/>
      <c r="J25" s="122"/>
      <c r="K25" s="110"/>
      <c r="L25" s="128"/>
      <c r="M25" s="122"/>
      <c r="N25" s="122"/>
      <c r="O25" s="122"/>
      <c r="P25" s="122"/>
      <c r="Q25" s="122"/>
      <c r="R25" s="122"/>
      <c r="S25" s="122"/>
      <c r="T25" s="122"/>
      <c r="U25" s="110"/>
    </row>
    <row r="26" spans="1:21" ht="21" x14ac:dyDescent="0.55000000000000004">
      <c r="A26" s="45"/>
      <c r="C26" s="122"/>
      <c r="D26" s="122"/>
      <c r="E26" s="122"/>
      <c r="F26" s="122"/>
      <c r="G26" s="122"/>
      <c r="H26" s="122"/>
      <c r="I26" s="122"/>
      <c r="J26" s="122"/>
      <c r="K26" s="110"/>
      <c r="L26" s="128"/>
      <c r="M26" s="122"/>
      <c r="N26" s="122"/>
      <c r="O26" s="122"/>
      <c r="P26" s="122"/>
      <c r="Q26" s="122"/>
      <c r="R26" s="122"/>
      <c r="S26" s="122"/>
      <c r="T26" s="122"/>
      <c r="U26" s="110"/>
    </row>
    <row r="27" spans="1:21" ht="21" x14ac:dyDescent="0.55000000000000004">
      <c r="A27" s="45"/>
      <c r="C27" s="122"/>
      <c r="D27" s="122"/>
      <c r="E27" s="122"/>
      <c r="F27" s="122"/>
      <c r="G27" s="122"/>
      <c r="H27" s="122"/>
      <c r="I27" s="122"/>
      <c r="J27" s="122"/>
      <c r="K27" s="110"/>
      <c r="L27" s="128"/>
      <c r="M27" s="122"/>
      <c r="N27" s="122"/>
      <c r="O27" s="122"/>
      <c r="P27" s="122"/>
      <c r="Q27" s="122"/>
      <c r="R27" s="122"/>
      <c r="S27" s="122"/>
      <c r="T27" s="122"/>
      <c r="U27" s="110"/>
    </row>
    <row r="28" spans="1:21" ht="21" x14ac:dyDescent="0.55000000000000004">
      <c r="A28" s="45"/>
      <c r="C28" s="122"/>
      <c r="D28" s="122"/>
      <c r="E28" s="122"/>
      <c r="F28" s="122"/>
      <c r="G28" s="122"/>
      <c r="H28" s="122"/>
      <c r="I28" s="122"/>
      <c r="J28" s="122"/>
      <c r="K28" s="110"/>
      <c r="L28" s="128"/>
      <c r="M28" s="122"/>
      <c r="N28" s="122"/>
      <c r="O28" s="122"/>
      <c r="P28" s="122"/>
      <c r="Q28" s="122"/>
      <c r="R28" s="122"/>
      <c r="S28" s="122"/>
      <c r="T28" s="122"/>
      <c r="U28" s="110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rightToLeft="1" zoomScale="90" zoomScaleNormal="90" workbookViewId="0">
      <selection activeCell="A5" sqref="A5"/>
    </sheetView>
  </sheetViews>
  <sheetFormatPr defaultColWidth="9.140625" defaultRowHeight="18.75" x14ac:dyDescent="0.45"/>
  <cols>
    <col min="1" max="1" width="28.7109375" style="47" bestFit="1" customWidth="1"/>
    <col min="2" max="2" width="1" style="47" customWidth="1"/>
    <col min="3" max="3" width="21.28515625" style="47" bestFit="1" customWidth="1"/>
    <col min="4" max="4" width="1" style="47" customWidth="1"/>
    <col min="5" max="5" width="22.7109375" style="47" bestFit="1" customWidth="1"/>
    <col min="6" max="6" width="1" style="47" customWidth="1"/>
    <col min="7" max="7" width="16.28515625" style="47" bestFit="1" customWidth="1"/>
    <col min="8" max="8" width="1" style="47" customWidth="1"/>
    <col min="9" max="9" width="16.42578125" style="47" bestFit="1" customWidth="1"/>
    <col min="10" max="10" width="1" style="47" customWidth="1"/>
    <col min="11" max="11" width="21.28515625" style="47" bestFit="1" customWidth="1"/>
    <col min="12" max="12" width="1" style="47" customWidth="1"/>
    <col min="13" max="13" width="22.7109375" style="47" bestFit="1" customWidth="1"/>
    <col min="14" max="14" width="1" style="47" customWidth="1"/>
    <col min="15" max="15" width="16.28515625" style="47" bestFit="1" customWidth="1"/>
    <col min="16" max="16" width="1" style="47" customWidth="1"/>
    <col min="17" max="17" width="16.42578125" style="47" bestFit="1" customWidth="1"/>
    <col min="18" max="18" width="1" style="47" customWidth="1"/>
    <col min="19" max="19" width="9.140625" style="47" customWidth="1"/>
    <col min="20" max="16384" width="9.140625" style="47"/>
  </cols>
  <sheetData>
    <row r="2" spans="1:17" ht="30" x14ac:dyDescent="0.45">
      <c r="A2" s="11" t="str">
        <f>'[2]سرمایه‌گذاری در سهام'!A2:U2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'[2]سرمایه‌گذاری در سهام'!A3:U3</f>
        <v>صورت وضعیت درآمدها</v>
      </c>
      <c r="B3" s="11"/>
      <c r="C3" s="11" t="s">
        <v>228</v>
      </c>
      <c r="D3" s="11" t="s">
        <v>228</v>
      </c>
      <c r="E3" s="11" t="s">
        <v>228</v>
      </c>
      <c r="F3" s="11" t="s">
        <v>228</v>
      </c>
      <c r="G3" s="11" t="s">
        <v>228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1401/05/31</v>
      </c>
      <c r="B4" s="11"/>
      <c r="C4" s="11" t="s">
        <v>318</v>
      </c>
      <c r="D4" s="11" t="s">
        <v>318</v>
      </c>
      <c r="E4" s="11" t="s">
        <v>318</v>
      </c>
      <c r="F4" s="11" t="s">
        <v>318</v>
      </c>
      <c r="G4" s="11" t="s">
        <v>318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232</v>
      </c>
      <c r="C6" s="13" t="s">
        <v>230</v>
      </c>
      <c r="D6" s="14" t="s">
        <v>230</v>
      </c>
      <c r="E6" s="14" t="s">
        <v>230</v>
      </c>
      <c r="F6" s="14" t="s">
        <v>230</v>
      </c>
      <c r="G6" s="14" t="s">
        <v>230</v>
      </c>
      <c r="H6" s="14" t="s">
        <v>230</v>
      </c>
      <c r="I6" s="15" t="s">
        <v>230</v>
      </c>
      <c r="K6" s="13" t="s">
        <v>231</v>
      </c>
      <c r="L6" s="14" t="s">
        <v>231</v>
      </c>
      <c r="M6" s="14" t="s">
        <v>231</v>
      </c>
      <c r="N6" s="14" t="s">
        <v>231</v>
      </c>
      <c r="O6" s="14" t="s">
        <v>231</v>
      </c>
      <c r="P6" s="14" t="s">
        <v>231</v>
      </c>
      <c r="Q6" s="15" t="s">
        <v>231</v>
      </c>
    </row>
    <row r="7" spans="1:17" ht="30" x14ac:dyDescent="0.45">
      <c r="A7" s="19" t="s">
        <v>232</v>
      </c>
      <c r="C7" s="49" t="s">
        <v>271</v>
      </c>
      <c r="D7" s="48"/>
      <c r="E7" s="50" t="s">
        <v>259</v>
      </c>
      <c r="F7" s="48"/>
      <c r="G7" s="50" t="s">
        <v>260</v>
      </c>
      <c r="H7" s="48"/>
      <c r="I7" s="51" t="s">
        <v>272</v>
      </c>
      <c r="K7" s="49" t="s">
        <v>271</v>
      </c>
      <c r="L7" s="48"/>
      <c r="M7" s="50" t="s">
        <v>259</v>
      </c>
      <c r="N7" s="48"/>
      <c r="O7" s="50" t="s">
        <v>260</v>
      </c>
      <c r="P7" s="48"/>
      <c r="Q7" s="51" t="s">
        <v>272</v>
      </c>
    </row>
    <row r="8" spans="1:17" ht="21" x14ac:dyDescent="0.55000000000000004">
      <c r="A8" s="77" t="s">
        <v>77</v>
      </c>
      <c r="C8" s="129">
        <v>0</v>
      </c>
      <c r="D8" s="48"/>
      <c r="E8" s="53">
        <v>0</v>
      </c>
      <c r="F8" s="54"/>
      <c r="G8" s="53">
        <v>9638712500</v>
      </c>
      <c r="H8" s="54"/>
      <c r="I8" s="130">
        <v>9638712500</v>
      </c>
      <c r="K8" s="129">
        <v>0</v>
      </c>
      <c r="L8" s="54"/>
      <c r="M8" s="53">
        <v>0</v>
      </c>
      <c r="N8" s="54"/>
      <c r="O8" s="53">
        <v>9638712500</v>
      </c>
      <c r="P8" s="54"/>
      <c r="Q8" s="130">
        <v>9638712500</v>
      </c>
    </row>
    <row r="9" spans="1:17" ht="21" x14ac:dyDescent="0.55000000000000004">
      <c r="A9" s="77" t="s">
        <v>256</v>
      </c>
      <c r="C9" s="129">
        <v>0</v>
      </c>
      <c r="D9" s="48"/>
      <c r="E9" s="53">
        <v>0</v>
      </c>
      <c r="F9" s="54"/>
      <c r="G9" s="53">
        <v>0</v>
      </c>
      <c r="H9" s="54"/>
      <c r="I9" s="130">
        <v>0</v>
      </c>
      <c r="K9" s="129">
        <v>0</v>
      </c>
      <c r="L9" s="54"/>
      <c r="M9" s="53">
        <v>0</v>
      </c>
      <c r="N9" s="54"/>
      <c r="O9" s="53">
        <v>16488998065</v>
      </c>
      <c r="P9" s="54"/>
      <c r="Q9" s="130">
        <v>16488998065</v>
      </c>
    </row>
    <row r="10" spans="1:17" ht="21" x14ac:dyDescent="0.55000000000000004">
      <c r="A10" s="77" t="s">
        <v>240</v>
      </c>
      <c r="C10" s="129">
        <v>0</v>
      </c>
      <c r="D10" s="48"/>
      <c r="E10" s="53">
        <v>0</v>
      </c>
      <c r="F10" s="54"/>
      <c r="G10" s="53">
        <v>0</v>
      </c>
      <c r="H10" s="54"/>
      <c r="I10" s="130">
        <v>0</v>
      </c>
      <c r="K10" s="129">
        <v>4339863013</v>
      </c>
      <c r="L10" s="54"/>
      <c r="M10" s="53">
        <v>0</v>
      </c>
      <c r="N10" s="54"/>
      <c r="O10" s="53">
        <v>2140042375</v>
      </c>
      <c r="P10" s="54"/>
      <c r="Q10" s="130">
        <v>6479905388</v>
      </c>
    </row>
    <row r="11" spans="1:17" ht="21" x14ac:dyDescent="0.55000000000000004">
      <c r="A11" s="77" t="s">
        <v>257</v>
      </c>
      <c r="C11" s="129">
        <v>0</v>
      </c>
      <c r="D11" s="48"/>
      <c r="E11" s="53">
        <v>0</v>
      </c>
      <c r="F11" s="54"/>
      <c r="G11" s="53">
        <v>0</v>
      </c>
      <c r="H11" s="54"/>
      <c r="I11" s="130">
        <v>0</v>
      </c>
      <c r="K11" s="129">
        <v>0</v>
      </c>
      <c r="L11" s="54"/>
      <c r="M11" s="53">
        <v>0</v>
      </c>
      <c r="N11" s="54"/>
      <c r="O11" s="53">
        <v>3494684695</v>
      </c>
      <c r="P11" s="54"/>
      <c r="Q11" s="130">
        <v>3494684695</v>
      </c>
    </row>
    <row r="12" spans="1:17" ht="21" x14ac:dyDescent="0.55000000000000004">
      <c r="A12" s="77" t="s">
        <v>237</v>
      </c>
      <c r="C12" s="129">
        <v>0</v>
      </c>
      <c r="D12" s="48"/>
      <c r="E12" s="53">
        <v>0</v>
      </c>
      <c r="F12" s="54"/>
      <c r="G12" s="53">
        <v>0</v>
      </c>
      <c r="H12" s="54"/>
      <c r="I12" s="130">
        <v>0</v>
      </c>
      <c r="K12" s="129">
        <v>10406251141</v>
      </c>
      <c r="L12" s="54"/>
      <c r="M12" s="53">
        <v>0</v>
      </c>
      <c r="N12" s="54"/>
      <c r="O12" s="53">
        <v>1760000000</v>
      </c>
      <c r="P12" s="54"/>
      <c r="Q12" s="130">
        <v>12166251141</v>
      </c>
    </row>
    <row r="13" spans="1:17" ht="21" x14ac:dyDescent="0.55000000000000004">
      <c r="A13" s="77" t="s">
        <v>92</v>
      </c>
      <c r="C13" s="129">
        <v>1336980674</v>
      </c>
      <c r="D13" s="48"/>
      <c r="E13" s="53">
        <v>-1175786849</v>
      </c>
      <c r="F13" s="54"/>
      <c r="G13" s="53">
        <v>0</v>
      </c>
      <c r="H13" s="54"/>
      <c r="I13" s="130">
        <v>161193825</v>
      </c>
      <c r="K13" s="129">
        <v>17688906425</v>
      </c>
      <c r="L13" s="54"/>
      <c r="M13" s="53">
        <v>4917038492</v>
      </c>
      <c r="N13" s="54"/>
      <c r="O13" s="53">
        <v>1068726648</v>
      </c>
      <c r="P13" s="54"/>
      <c r="Q13" s="130">
        <v>23674671565</v>
      </c>
    </row>
    <row r="14" spans="1:17" ht="21" x14ac:dyDescent="0.55000000000000004">
      <c r="A14" s="77" t="s">
        <v>84</v>
      </c>
      <c r="C14" s="129">
        <v>3748220583</v>
      </c>
      <c r="D14" s="48"/>
      <c r="E14" s="53">
        <v>9028363313</v>
      </c>
      <c r="F14" s="54"/>
      <c r="G14" s="53">
        <v>0</v>
      </c>
      <c r="H14" s="54"/>
      <c r="I14" s="130">
        <v>12776583896</v>
      </c>
      <c r="K14" s="129">
        <v>11065068908</v>
      </c>
      <c r="L14" s="54"/>
      <c r="M14" s="53">
        <v>13804506727</v>
      </c>
      <c r="N14" s="54"/>
      <c r="O14" s="53">
        <v>0</v>
      </c>
      <c r="P14" s="54"/>
      <c r="Q14" s="130">
        <v>24869575635</v>
      </c>
    </row>
    <row r="15" spans="1:17" ht="21" x14ac:dyDescent="0.55000000000000004">
      <c r="A15" s="77" t="s">
        <v>88</v>
      </c>
      <c r="C15" s="129">
        <v>4396990077</v>
      </c>
      <c r="D15" s="48"/>
      <c r="E15" s="53">
        <v>-1488247205</v>
      </c>
      <c r="F15" s="54"/>
      <c r="G15" s="53">
        <v>0</v>
      </c>
      <c r="H15" s="54"/>
      <c r="I15" s="130">
        <v>2908742872</v>
      </c>
      <c r="K15" s="129">
        <v>21561826783</v>
      </c>
      <c r="L15" s="54"/>
      <c r="M15" s="53">
        <v>5296281966</v>
      </c>
      <c r="N15" s="54"/>
      <c r="O15" s="53">
        <v>0</v>
      </c>
      <c r="P15" s="54"/>
      <c r="Q15" s="130">
        <v>26858108749</v>
      </c>
    </row>
    <row r="16" spans="1:17" ht="21" x14ac:dyDescent="0.55000000000000004">
      <c r="A16" s="77" t="s">
        <v>37</v>
      </c>
      <c r="C16" s="129">
        <v>12824470870</v>
      </c>
      <c r="D16" s="48"/>
      <c r="E16" s="53">
        <v>0</v>
      </c>
      <c r="F16" s="54"/>
      <c r="G16" s="53">
        <v>0</v>
      </c>
      <c r="H16" s="54"/>
      <c r="I16" s="130">
        <v>12824470870</v>
      </c>
      <c r="K16" s="129">
        <v>71306273889</v>
      </c>
      <c r="L16" s="54"/>
      <c r="M16" s="53">
        <v>23051468750</v>
      </c>
      <c r="N16" s="54"/>
      <c r="O16" s="53">
        <v>0</v>
      </c>
      <c r="P16" s="54"/>
      <c r="Q16" s="130">
        <v>94357742639</v>
      </c>
    </row>
    <row r="17" spans="1:17" ht="21" x14ac:dyDescent="0.55000000000000004">
      <c r="A17" s="77" t="s">
        <v>60</v>
      </c>
      <c r="C17" s="129">
        <v>0</v>
      </c>
      <c r="D17" s="48"/>
      <c r="E17" s="53">
        <v>904759461</v>
      </c>
      <c r="F17" s="54"/>
      <c r="G17" s="53">
        <v>0</v>
      </c>
      <c r="H17" s="54"/>
      <c r="I17" s="130">
        <v>904759461</v>
      </c>
      <c r="K17" s="129">
        <v>0</v>
      </c>
      <c r="L17" s="54"/>
      <c r="M17" s="53">
        <v>1931576795</v>
      </c>
      <c r="N17" s="54"/>
      <c r="O17" s="53">
        <v>0</v>
      </c>
      <c r="P17" s="54"/>
      <c r="Q17" s="130">
        <v>1931576795</v>
      </c>
    </row>
    <row r="18" spans="1:17" ht="21" x14ac:dyDescent="0.55000000000000004">
      <c r="A18" s="77" t="s">
        <v>66</v>
      </c>
      <c r="C18" s="129">
        <v>0</v>
      </c>
      <c r="D18" s="48"/>
      <c r="E18" s="53">
        <v>2014944385</v>
      </c>
      <c r="F18" s="54"/>
      <c r="G18" s="53">
        <v>0</v>
      </c>
      <c r="H18" s="54"/>
      <c r="I18" s="130">
        <v>2014944385</v>
      </c>
      <c r="K18" s="129">
        <v>0</v>
      </c>
      <c r="L18" s="54"/>
      <c r="M18" s="53">
        <v>5404218506</v>
      </c>
      <c r="N18" s="54"/>
      <c r="O18" s="53">
        <v>0</v>
      </c>
      <c r="P18" s="54"/>
      <c r="Q18" s="130">
        <v>5404218506</v>
      </c>
    </row>
    <row r="19" spans="1:17" ht="21" x14ac:dyDescent="0.55000000000000004">
      <c r="A19" s="77" t="s">
        <v>50</v>
      </c>
      <c r="C19" s="129">
        <v>0</v>
      </c>
      <c r="D19" s="48"/>
      <c r="E19" s="53">
        <v>630737543</v>
      </c>
      <c r="F19" s="54"/>
      <c r="G19" s="53">
        <v>0</v>
      </c>
      <c r="H19" s="54"/>
      <c r="I19" s="130">
        <v>630737543</v>
      </c>
      <c r="K19" s="129">
        <v>0</v>
      </c>
      <c r="L19" s="54"/>
      <c r="M19" s="53">
        <v>718719951</v>
      </c>
      <c r="N19" s="54"/>
      <c r="O19" s="53">
        <v>0</v>
      </c>
      <c r="P19" s="54"/>
      <c r="Q19" s="130">
        <v>718719951</v>
      </c>
    </row>
    <row r="20" spans="1:17" ht="21" x14ac:dyDescent="0.55000000000000004">
      <c r="A20" s="77" t="s">
        <v>64</v>
      </c>
      <c r="C20" s="129">
        <v>0</v>
      </c>
      <c r="D20" s="48"/>
      <c r="E20" s="53">
        <v>4217484834</v>
      </c>
      <c r="F20" s="54"/>
      <c r="G20" s="53">
        <v>0</v>
      </c>
      <c r="H20" s="54"/>
      <c r="I20" s="130">
        <v>4217484834</v>
      </c>
      <c r="K20" s="129">
        <v>0</v>
      </c>
      <c r="L20" s="54"/>
      <c r="M20" s="53">
        <v>10251222831</v>
      </c>
      <c r="N20" s="54"/>
      <c r="O20" s="53">
        <v>0</v>
      </c>
      <c r="P20" s="54"/>
      <c r="Q20" s="130">
        <v>10251222831</v>
      </c>
    </row>
    <row r="21" spans="1:17" ht="21" x14ac:dyDescent="0.55000000000000004">
      <c r="A21" s="77" t="s">
        <v>57</v>
      </c>
      <c r="C21" s="129">
        <v>0</v>
      </c>
      <c r="D21" s="48"/>
      <c r="E21" s="53">
        <v>148322673</v>
      </c>
      <c r="F21" s="54"/>
      <c r="G21" s="53">
        <v>0</v>
      </c>
      <c r="H21" s="54"/>
      <c r="I21" s="130">
        <v>148322673</v>
      </c>
      <c r="K21" s="129">
        <v>0</v>
      </c>
      <c r="L21" s="54"/>
      <c r="M21" s="53">
        <v>333360738</v>
      </c>
      <c r="N21" s="54"/>
      <c r="O21" s="53">
        <v>0</v>
      </c>
      <c r="P21" s="54"/>
      <c r="Q21" s="130">
        <v>333360738</v>
      </c>
    </row>
    <row r="22" spans="1:17" ht="21" x14ac:dyDescent="0.55000000000000004">
      <c r="A22" s="77" t="s">
        <v>54</v>
      </c>
      <c r="C22" s="129">
        <v>0</v>
      </c>
      <c r="D22" s="48"/>
      <c r="E22" s="53">
        <v>2134396744</v>
      </c>
      <c r="F22" s="54"/>
      <c r="G22" s="53">
        <v>0</v>
      </c>
      <c r="H22" s="54"/>
      <c r="I22" s="130">
        <v>2134396744</v>
      </c>
      <c r="K22" s="129">
        <v>0</v>
      </c>
      <c r="L22" s="54"/>
      <c r="M22" s="53">
        <v>5474858612</v>
      </c>
      <c r="N22" s="54"/>
      <c r="O22" s="53">
        <v>0</v>
      </c>
      <c r="P22" s="54"/>
      <c r="Q22" s="130">
        <v>5474858612</v>
      </c>
    </row>
    <row r="23" spans="1:17" ht="21" x14ac:dyDescent="0.55000000000000004">
      <c r="A23" s="77" t="s">
        <v>69</v>
      </c>
      <c r="C23" s="129">
        <v>0</v>
      </c>
      <c r="D23" s="48"/>
      <c r="E23" s="53">
        <v>264005890</v>
      </c>
      <c r="F23" s="54"/>
      <c r="G23" s="53">
        <v>0</v>
      </c>
      <c r="H23" s="54"/>
      <c r="I23" s="130">
        <v>264005890</v>
      </c>
      <c r="K23" s="129">
        <v>0</v>
      </c>
      <c r="L23" s="54"/>
      <c r="M23" s="53">
        <v>681473660</v>
      </c>
      <c r="N23" s="54"/>
      <c r="O23" s="53">
        <v>0</v>
      </c>
      <c r="P23" s="54"/>
      <c r="Q23" s="130">
        <v>681473660</v>
      </c>
    </row>
    <row r="24" spans="1:17" ht="21" x14ac:dyDescent="0.55000000000000004">
      <c r="A24" s="77" t="s">
        <v>73</v>
      </c>
      <c r="C24" s="129">
        <v>0</v>
      </c>
      <c r="D24" s="48"/>
      <c r="E24" s="53">
        <v>89066974</v>
      </c>
      <c r="F24" s="54"/>
      <c r="G24" s="53">
        <v>0</v>
      </c>
      <c r="H24" s="54"/>
      <c r="I24" s="130">
        <v>89066974</v>
      </c>
      <c r="K24" s="129">
        <v>0</v>
      </c>
      <c r="L24" s="54"/>
      <c r="M24" s="53">
        <v>216635149</v>
      </c>
      <c r="N24" s="54"/>
      <c r="O24" s="53">
        <v>0</v>
      </c>
      <c r="P24" s="54"/>
      <c r="Q24" s="130">
        <v>216635149</v>
      </c>
    </row>
    <row r="25" spans="1:17" ht="21" x14ac:dyDescent="0.55000000000000004">
      <c r="A25" s="77" t="s">
        <v>46</v>
      </c>
      <c r="C25" s="129">
        <v>0</v>
      </c>
      <c r="D25" s="48"/>
      <c r="E25" s="53">
        <v>12595616631</v>
      </c>
      <c r="F25" s="54"/>
      <c r="G25" s="53">
        <v>0</v>
      </c>
      <c r="H25" s="54"/>
      <c r="I25" s="130">
        <v>12595616631</v>
      </c>
      <c r="K25" s="129">
        <v>0</v>
      </c>
      <c r="L25" s="54"/>
      <c r="M25" s="53">
        <v>45799599798</v>
      </c>
      <c r="N25" s="54"/>
      <c r="O25" s="53">
        <v>0</v>
      </c>
      <c r="P25" s="54"/>
      <c r="Q25" s="130">
        <v>45799599798</v>
      </c>
    </row>
    <row r="26" spans="1:17" ht="21" x14ac:dyDescent="0.55000000000000004">
      <c r="A26" s="77" t="s">
        <v>42</v>
      </c>
      <c r="C26" s="129">
        <v>0</v>
      </c>
      <c r="D26" s="48"/>
      <c r="E26" s="53">
        <v>54786838</v>
      </c>
      <c r="F26" s="54"/>
      <c r="G26" s="53">
        <v>0</v>
      </c>
      <c r="H26" s="54"/>
      <c r="I26" s="130">
        <v>54786838</v>
      </c>
      <c r="K26" s="129">
        <v>0</v>
      </c>
      <c r="L26" s="54"/>
      <c r="M26" s="53">
        <v>140308169</v>
      </c>
      <c r="N26" s="54"/>
      <c r="O26" s="53">
        <v>0</v>
      </c>
      <c r="P26" s="54"/>
      <c r="Q26" s="130">
        <v>140308169</v>
      </c>
    </row>
    <row r="27" spans="1:17" ht="21" x14ac:dyDescent="0.55000000000000004">
      <c r="A27" s="77" t="s">
        <v>80</v>
      </c>
      <c r="C27" s="129">
        <v>0</v>
      </c>
      <c r="D27" s="48"/>
      <c r="E27" s="53">
        <v>2999456250</v>
      </c>
      <c r="F27" s="54"/>
      <c r="G27" s="53">
        <v>0</v>
      </c>
      <c r="H27" s="54"/>
      <c r="I27" s="130">
        <v>2999456250</v>
      </c>
      <c r="K27" s="129">
        <v>0</v>
      </c>
      <c r="L27" s="54"/>
      <c r="M27" s="53">
        <v>10346940000</v>
      </c>
      <c r="N27" s="54"/>
      <c r="O27" s="53">
        <v>0</v>
      </c>
      <c r="P27" s="54"/>
      <c r="Q27" s="130">
        <v>10346940000</v>
      </c>
    </row>
    <row r="28" spans="1:17" ht="21" x14ac:dyDescent="0.55000000000000004">
      <c r="A28" s="77" t="s">
        <v>100</v>
      </c>
      <c r="C28" s="129">
        <v>0</v>
      </c>
      <c r="D28" s="48"/>
      <c r="E28" s="53">
        <v>-664744510</v>
      </c>
      <c r="F28" s="54"/>
      <c r="G28" s="53">
        <v>0</v>
      </c>
      <c r="H28" s="54"/>
      <c r="I28" s="130">
        <v>-664744510</v>
      </c>
      <c r="K28" s="129">
        <v>0</v>
      </c>
      <c r="L28" s="54"/>
      <c r="M28" s="53">
        <v>-664744510</v>
      </c>
      <c r="N28" s="54"/>
      <c r="O28" s="53">
        <v>0</v>
      </c>
      <c r="P28" s="54"/>
      <c r="Q28" s="130">
        <v>-664744510</v>
      </c>
    </row>
    <row r="29" spans="1:17" ht="21.75" thickBot="1" x14ac:dyDescent="0.6">
      <c r="A29" s="85" t="s">
        <v>96</v>
      </c>
      <c r="C29" s="131">
        <v>0</v>
      </c>
      <c r="D29" s="62"/>
      <c r="E29" s="63">
        <v>766205446</v>
      </c>
      <c r="F29" s="64"/>
      <c r="G29" s="63">
        <v>0</v>
      </c>
      <c r="H29" s="64"/>
      <c r="I29" s="132">
        <v>766205446</v>
      </c>
      <c r="K29" s="131">
        <v>0</v>
      </c>
      <c r="L29" s="64"/>
      <c r="M29" s="63">
        <v>766205446</v>
      </c>
      <c r="N29" s="64"/>
      <c r="O29" s="63">
        <v>0</v>
      </c>
      <c r="P29" s="64"/>
      <c r="Q29" s="132">
        <v>766205446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8"/>
  <sheetViews>
    <sheetView rightToLeft="1" topLeftCell="A56" zoomScaleNormal="100" workbookViewId="0">
      <selection activeCell="A5" sqref="A5"/>
    </sheetView>
  </sheetViews>
  <sheetFormatPr defaultColWidth="9.140625" defaultRowHeight="18.75" x14ac:dyDescent="0.45"/>
  <cols>
    <col min="1" max="1" width="35.42578125" style="10" bestFit="1" customWidth="1"/>
    <col min="2" max="2" width="20.28515625" style="10" bestFit="1" customWidth="1"/>
    <col min="3" max="3" width="24.5703125" style="10" customWidth="1"/>
    <col min="4" max="4" width="1" style="10" customWidth="1"/>
    <col min="5" max="5" width="41.140625" style="10" bestFit="1" customWidth="1"/>
    <col min="6" max="6" width="9.85546875" style="10" bestFit="1" customWidth="1"/>
    <col min="7" max="7" width="35.7109375" style="10" bestFit="1" customWidth="1"/>
    <col min="8" max="8" width="1" style="10" customWidth="1"/>
    <col min="9" max="9" width="41.140625" style="10" bestFit="1" customWidth="1"/>
    <col min="10" max="10" width="37.28515625" style="10" bestFit="1" customWidth="1"/>
    <col min="11" max="11" width="41.5703125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tr">
        <f>'[2]سرمایه‌گذاری در اوراق بهادار'!A2:Q2</f>
        <v>صندوق سرمایه گذاری اعتماد هامرز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tr">
        <f>'[2]سرمایه‌گذاری در اوراق بهادار'!A3:Q3</f>
        <v>صورت وضعیت درآمدها</v>
      </c>
      <c r="B3" s="11" t="s">
        <v>228</v>
      </c>
      <c r="C3" s="11" t="s">
        <v>228</v>
      </c>
      <c r="D3" s="11" t="s">
        <v>228</v>
      </c>
      <c r="E3" s="11" t="s">
        <v>228</v>
      </c>
      <c r="F3" s="11" t="s">
        <v>228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1401/05/31</v>
      </c>
      <c r="B4" s="11" t="s">
        <v>318</v>
      </c>
      <c r="C4" s="11" t="s">
        <v>318</v>
      </c>
      <c r="D4" s="11" t="s">
        <v>318</v>
      </c>
      <c r="E4" s="11" t="s">
        <v>318</v>
      </c>
      <c r="F4" s="11" t="s">
        <v>318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33" t="s">
        <v>273</v>
      </c>
      <c r="B6" s="134" t="s">
        <v>273</v>
      </c>
      <c r="C6" s="135" t="s">
        <v>273</v>
      </c>
      <c r="E6" s="133" t="s">
        <v>230</v>
      </c>
      <c r="F6" s="134" t="s">
        <v>230</v>
      </c>
      <c r="G6" s="135" t="s">
        <v>230</v>
      </c>
      <c r="I6" s="133" t="s">
        <v>231</v>
      </c>
      <c r="J6" s="134" t="s">
        <v>231</v>
      </c>
      <c r="K6" s="135" t="s">
        <v>231</v>
      </c>
    </row>
    <row r="7" spans="1:11" ht="30" x14ac:dyDescent="0.45">
      <c r="A7" s="49" t="s">
        <v>274</v>
      </c>
      <c r="B7" s="21"/>
      <c r="C7" s="51" t="s">
        <v>115</v>
      </c>
      <c r="E7" s="49" t="s">
        <v>275</v>
      </c>
      <c r="F7" s="21"/>
      <c r="G7" s="51" t="s">
        <v>276</v>
      </c>
      <c r="I7" s="49" t="s">
        <v>275</v>
      </c>
      <c r="J7" s="21"/>
      <c r="K7" s="51" t="s">
        <v>276</v>
      </c>
    </row>
    <row r="8" spans="1:11" ht="21" x14ac:dyDescent="0.55000000000000004">
      <c r="A8" s="91" t="s">
        <v>121</v>
      </c>
      <c r="B8" s="21"/>
      <c r="C8" s="84" t="s">
        <v>122</v>
      </c>
      <c r="E8" s="32">
        <v>14400000000</v>
      </c>
      <c r="F8" s="21"/>
      <c r="G8" s="84" t="s">
        <v>238</v>
      </c>
      <c r="I8" s="32">
        <v>19934</v>
      </c>
      <c r="J8" s="21"/>
      <c r="K8" s="84" t="s">
        <v>238</v>
      </c>
    </row>
    <row r="9" spans="1:11" ht="21" x14ac:dyDescent="0.55000000000000004">
      <c r="A9" s="91" t="s">
        <v>125</v>
      </c>
      <c r="B9" s="21"/>
      <c r="C9" s="84" t="s">
        <v>126</v>
      </c>
      <c r="E9" s="32">
        <v>0</v>
      </c>
      <c r="F9" s="21"/>
      <c r="G9" s="84" t="s">
        <v>238</v>
      </c>
      <c r="I9" s="32">
        <v>2284560</v>
      </c>
      <c r="J9" s="21"/>
      <c r="K9" s="84" t="s">
        <v>238</v>
      </c>
    </row>
    <row r="10" spans="1:11" ht="21" x14ac:dyDescent="0.55000000000000004">
      <c r="A10" s="91" t="s">
        <v>129</v>
      </c>
      <c r="B10" s="21"/>
      <c r="C10" s="84" t="s">
        <v>130</v>
      </c>
      <c r="E10" s="32">
        <v>3397</v>
      </c>
      <c r="F10" s="21"/>
      <c r="G10" s="84" t="s">
        <v>238</v>
      </c>
      <c r="I10" s="32">
        <v>796510</v>
      </c>
      <c r="J10" s="21"/>
      <c r="K10" s="84" t="s">
        <v>238</v>
      </c>
    </row>
    <row r="11" spans="1:11" ht="21" x14ac:dyDescent="0.55000000000000004">
      <c r="A11" s="91" t="s">
        <v>132</v>
      </c>
      <c r="B11" s="21"/>
      <c r="C11" s="84" t="s">
        <v>133</v>
      </c>
      <c r="E11" s="32">
        <v>0</v>
      </c>
      <c r="F11" s="21"/>
      <c r="G11" s="84" t="s">
        <v>238</v>
      </c>
      <c r="I11" s="32">
        <v>54203</v>
      </c>
      <c r="J11" s="21"/>
      <c r="K11" s="84" t="s">
        <v>238</v>
      </c>
    </row>
    <row r="12" spans="1:11" ht="21" x14ac:dyDescent="0.55000000000000004">
      <c r="A12" s="91" t="s">
        <v>242</v>
      </c>
      <c r="B12" s="21"/>
      <c r="C12" s="84" t="s">
        <v>277</v>
      </c>
      <c r="E12" s="32">
        <v>0</v>
      </c>
      <c r="F12" s="21"/>
      <c r="G12" s="84" t="s">
        <v>238</v>
      </c>
      <c r="I12" s="32">
        <v>28317857533</v>
      </c>
      <c r="J12" s="21"/>
      <c r="K12" s="84" t="s">
        <v>238</v>
      </c>
    </row>
    <row r="13" spans="1:11" ht="21" x14ac:dyDescent="0.55000000000000004">
      <c r="A13" s="91" t="s">
        <v>121</v>
      </c>
      <c r="B13" s="21"/>
      <c r="C13" s="84" t="s">
        <v>278</v>
      </c>
      <c r="E13" s="32">
        <v>0</v>
      </c>
      <c r="F13" s="21"/>
      <c r="G13" s="84" t="s">
        <v>238</v>
      </c>
      <c r="I13" s="32">
        <v>4354191780</v>
      </c>
      <c r="J13" s="21"/>
      <c r="K13" s="84" t="s">
        <v>238</v>
      </c>
    </row>
    <row r="14" spans="1:11" ht="21" x14ac:dyDescent="0.55000000000000004">
      <c r="A14" s="91" t="s">
        <v>121</v>
      </c>
      <c r="B14" s="21"/>
      <c r="C14" s="84" t="s">
        <v>279</v>
      </c>
      <c r="E14" s="32">
        <v>0</v>
      </c>
      <c r="F14" s="21"/>
      <c r="G14" s="84" t="s">
        <v>238</v>
      </c>
      <c r="I14" s="32">
        <v>4430136986</v>
      </c>
      <c r="J14" s="21"/>
      <c r="K14" s="84" t="s">
        <v>238</v>
      </c>
    </row>
    <row r="15" spans="1:11" ht="21" x14ac:dyDescent="0.55000000000000004">
      <c r="A15" s="91" t="s">
        <v>121</v>
      </c>
      <c r="B15" s="21"/>
      <c r="C15" s="84" t="s">
        <v>137</v>
      </c>
      <c r="E15" s="32">
        <v>1269089036</v>
      </c>
      <c r="F15" s="21"/>
      <c r="G15" s="84" t="s">
        <v>238</v>
      </c>
      <c r="I15" s="32">
        <v>11586734237</v>
      </c>
      <c r="J15" s="21"/>
      <c r="K15" s="84" t="s">
        <v>238</v>
      </c>
    </row>
    <row r="16" spans="1:11" ht="21" x14ac:dyDescent="0.55000000000000004">
      <c r="A16" s="91" t="s">
        <v>121</v>
      </c>
      <c r="B16" s="21"/>
      <c r="C16" s="84" t="s">
        <v>139</v>
      </c>
      <c r="E16" s="32">
        <v>4278382168</v>
      </c>
      <c r="F16" s="21"/>
      <c r="G16" s="84" t="s">
        <v>238</v>
      </c>
      <c r="I16" s="32">
        <v>29056409548</v>
      </c>
      <c r="J16" s="21"/>
      <c r="K16" s="84" t="s">
        <v>238</v>
      </c>
    </row>
    <row r="17" spans="1:11" ht="21" x14ac:dyDescent="0.55000000000000004">
      <c r="A17" s="91" t="s">
        <v>132</v>
      </c>
      <c r="B17" s="21"/>
      <c r="C17" s="84" t="s">
        <v>280</v>
      </c>
      <c r="E17" s="32">
        <v>0</v>
      </c>
      <c r="F17" s="21"/>
      <c r="G17" s="84" t="s">
        <v>238</v>
      </c>
      <c r="I17" s="32">
        <v>25816438350</v>
      </c>
      <c r="J17" s="21"/>
      <c r="K17" s="84" t="s">
        <v>238</v>
      </c>
    </row>
    <row r="18" spans="1:11" ht="21" x14ac:dyDescent="0.55000000000000004">
      <c r="A18" s="91" t="s">
        <v>132</v>
      </c>
      <c r="B18" s="21"/>
      <c r="C18" s="84" t="s">
        <v>281</v>
      </c>
      <c r="E18" s="32">
        <v>0</v>
      </c>
      <c r="F18" s="21"/>
      <c r="G18" s="84" t="s">
        <v>238</v>
      </c>
      <c r="I18" s="32">
        <v>4216739718</v>
      </c>
      <c r="J18" s="21"/>
      <c r="K18" s="84" t="s">
        <v>238</v>
      </c>
    </row>
    <row r="19" spans="1:11" ht="21" x14ac:dyDescent="0.55000000000000004">
      <c r="A19" s="91" t="s">
        <v>132</v>
      </c>
      <c r="B19" s="21"/>
      <c r="C19" s="84" t="s">
        <v>282</v>
      </c>
      <c r="E19" s="32">
        <v>0</v>
      </c>
      <c r="F19" s="21"/>
      <c r="G19" s="84" t="s">
        <v>238</v>
      </c>
      <c r="I19" s="32">
        <v>4876438350</v>
      </c>
      <c r="J19" s="21"/>
      <c r="K19" s="84" t="s">
        <v>238</v>
      </c>
    </row>
    <row r="20" spans="1:11" ht="21" x14ac:dyDescent="0.55000000000000004">
      <c r="A20" s="91" t="s">
        <v>132</v>
      </c>
      <c r="B20" s="21"/>
      <c r="C20" s="84" t="s">
        <v>283</v>
      </c>
      <c r="E20" s="32">
        <v>0</v>
      </c>
      <c r="F20" s="21"/>
      <c r="G20" s="84" t="s">
        <v>238</v>
      </c>
      <c r="I20" s="32">
        <v>11099267156</v>
      </c>
      <c r="J20" s="21"/>
      <c r="K20" s="84" t="s">
        <v>238</v>
      </c>
    </row>
    <row r="21" spans="1:11" ht="21" x14ac:dyDescent="0.55000000000000004">
      <c r="A21" s="91" t="s">
        <v>132</v>
      </c>
      <c r="B21" s="21"/>
      <c r="C21" s="84" t="s">
        <v>284</v>
      </c>
      <c r="E21" s="32">
        <v>0</v>
      </c>
      <c r="F21" s="21"/>
      <c r="G21" s="84" t="s">
        <v>238</v>
      </c>
      <c r="I21" s="32">
        <v>22341773979</v>
      </c>
      <c r="J21" s="21"/>
      <c r="K21" s="84" t="s">
        <v>238</v>
      </c>
    </row>
    <row r="22" spans="1:11" ht="21" x14ac:dyDescent="0.55000000000000004">
      <c r="A22" s="91" t="s">
        <v>132</v>
      </c>
      <c r="B22" s="21"/>
      <c r="C22" s="84" t="s">
        <v>285</v>
      </c>
      <c r="E22" s="32">
        <v>47941012</v>
      </c>
      <c r="F22" s="21"/>
      <c r="G22" s="84" t="s">
        <v>238</v>
      </c>
      <c r="I22" s="32">
        <v>1256508140</v>
      </c>
      <c r="J22" s="21"/>
      <c r="K22" s="84" t="s">
        <v>238</v>
      </c>
    </row>
    <row r="23" spans="1:11" ht="21" x14ac:dyDescent="0.55000000000000004">
      <c r="A23" s="91" t="s">
        <v>129</v>
      </c>
      <c r="B23" s="21"/>
      <c r="C23" s="84" t="s">
        <v>141</v>
      </c>
      <c r="E23" s="32">
        <v>153386295</v>
      </c>
      <c r="F23" s="21"/>
      <c r="G23" s="84" t="s">
        <v>238</v>
      </c>
      <c r="I23" s="32">
        <v>46946146722</v>
      </c>
      <c r="J23" s="21"/>
      <c r="K23" s="84" t="s">
        <v>238</v>
      </c>
    </row>
    <row r="24" spans="1:11" ht="21" x14ac:dyDescent="0.55000000000000004">
      <c r="A24" s="91" t="s">
        <v>125</v>
      </c>
      <c r="B24" s="21"/>
      <c r="C24" s="84" t="s">
        <v>286</v>
      </c>
      <c r="E24" s="32">
        <v>0</v>
      </c>
      <c r="F24" s="21"/>
      <c r="G24" s="84" t="s">
        <v>238</v>
      </c>
      <c r="I24" s="32">
        <v>23592762331</v>
      </c>
      <c r="J24" s="21"/>
      <c r="K24" s="84" t="s">
        <v>238</v>
      </c>
    </row>
    <row r="25" spans="1:11" ht="21" x14ac:dyDescent="0.55000000000000004">
      <c r="A25" s="91" t="s">
        <v>125</v>
      </c>
      <c r="B25" s="21"/>
      <c r="C25" s="84" t="s">
        <v>287</v>
      </c>
      <c r="E25" s="32">
        <v>0</v>
      </c>
      <c r="F25" s="21"/>
      <c r="G25" s="84" t="s">
        <v>238</v>
      </c>
      <c r="I25" s="32">
        <v>3996738042</v>
      </c>
      <c r="J25" s="21"/>
      <c r="K25" s="84" t="s">
        <v>238</v>
      </c>
    </row>
    <row r="26" spans="1:11" ht="21" x14ac:dyDescent="0.55000000000000004">
      <c r="A26" s="91" t="s">
        <v>125</v>
      </c>
      <c r="B26" s="21"/>
      <c r="C26" s="84" t="s">
        <v>143</v>
      </c>
      <c r="E26" s="32">
        <v>24460271</v>
      </c>
      <c r="F26" s="21"/>
      <c r="G26" s="84" t="s">
        <v>238</v>
      </c>
      <c r="I26" s="32">
        <v>130980806</v>
      </c>
      <c r="J26" s="21"/>
      <c r="K26" s="84" t="s">
        <v>238</v>
      </c>
    </row>
    <row r="27" spans="1:11" ht="21" x14ac:dyDescent="0.55000000000000004">
      <c r="A27" s="91" t="s">
        <v>129</v>
      </c>
      <c r="B27" s="21"/>
      <c r="C27" s="84" t="s">
        <v>145</v>
      </c>
      <c r="E27" s="32">
        <v>5955397259</v>
      </c>
      <c r="F27" s="21"/>
      <c r="G27" s="84" t="s">
        <v>238</v>
      </c>
      <c r="I27" s="32">
        <v>26703232871</v>
      </c>
      <c r="J27" s="21"/>
      <c r="K27" s="84" t="s">
        <v>238</v>
      </c>
    </row>
    <row r="28" spans="1:11" ht="21" x14ac:dyDescent="0.55000000000000004">
      <c r="A28" s="91" t="s">
        <v>125</v>
      </c>
      <c r="B28" s="21"/>
      <c r="C28" s="84" t="s">
        <v>288</v>
      </c>
      <c r="E28" s="32">
        <v>0</v>
      </c>
      <c r="F28" s="21"/>
      <c r="G28" s="84" t="s">
        <v>238</v>
      </c>
      <c r="I28" s="32">
        <v>5776194869</v>
      </c>
      <c r="J28" s="21"/>
      <c r="K28" s="84" t="s">
        <v>238</v>
      </c>
    </row>
    <row r="29" spans="1:11" ht="21" x14ac:dyDescent="0.55000000000000004">
      <c r="A29" s="91" t="s">
        <v>148</v>
      </c>
      <c r="B29" s="21"/>
      <c r="C29" s="84" t="s">
        <v>149</v>
      </c>
      <c r="E29" s="32">
        <v>0</v>
      </c>
      <c r="F29" s="21"/>
      <c r="G29" s="84" t="s">
        <v>238</v>
      </c>
      <c r="I29" s="32">
        <v>45675</v>
      </c>
      <c r="J29" s="21"/>
      <c r="K29" s="84" t="s">
        <v>238</v>
      </c>
    </row>
    <row r="30" spans="1:11" ht="21" x14ac:dyDescent="0.55000000000000004">
      <c r="A30" s="91" t="s">
        <v>148</v>
      </c>
      <c r="B30" s="21"/>
      <c r="C30" s="84" t="s">
        <v>289</v>
      </c>
      <c r="E30" s="32">
        <v>0</v>
      </c>
      <c r="F30" s="21"/>
      <c r="G30" s="84" t="s">
        <v>238</v>
      </c>
      <c r="I30" s="32">
        <v>17482692868</v>
      </c>
      <c r="J30" s="21"/>
      <c r="K30" s="84" t="s">
        <v>238</v>
      </c>
    </row>
    <row r="31" spans="1:11" ht="21" x14ac:dyDescent="0.55000000000000004">
      <c r="A31" s="91" t="s">
        <v>243</v>
      </c>
      <c r="B31" s="21"/>
      <c r="C31" s="84" t="s">
        <v>290</v>
      </c>
      <c r="E31" s="32">
        <v>0</v>
      </c>
      <c r="F31" s="21"/>
      <c r="G31" s="84" t="s">
        <v>238</v>
      </c>
      <c r="I31" s="32">
        <v>5106791473</v>
      </c>
      <c r="J31" s="21"/>
      <c r="K31" s="84" t="s">
        <v>238</v>
      </c>
    </row>
    <row r="32" spans="1:11" ht="21" x14ac:dyDescent="0.55000000000000004">
      <c r="A32" s="91" t="s">
        <v>151</v>
      </c>
      <c r="B32" s="21"/>
      <c r="C32" s="84" t="s">
        <v>152</v>
      </c>
      <c r="E32" s="32">
        <v>111485760</v>
      </c>
      <c r="F32" s="21"/>
      <c r="G32" s="84" t="s">
        <v>238</v>
      </c>
      <c r="I32" s="32">
        <v>6681417850</v>
      </c>
      <c r="J32" s="21"/>
      <c r="K32" s="84" t="s">
        <v>238</v>
      </c>
    </row>
    <row r="33" spans="1:11" ht="21" x14ac:dyDescent="0.55000000000000004">
      <c r="A33" s="91" t="s">
        <v>129</v>
      </c>
      <c r="B33" s="21"/>
      <c r="C33" s="84" t="s">
        <v>155</v>
      </c>
      <c r="E33" s="32">
        <v>2191232861</v>
      </c>
      <c r="F33" s="21"/>
      <c r="G33" s="84" t="s">
        <v>238</v>
      </c>
      <c r="I33" s="32">
        <v>8906301306</v>
      </c>
      <c r="J33" s="21"/>
      <c r="K33" s="84" t="s">
        <v>238</v>
      </c>
    </row>
    <row r="34" spans="1:11" ht="21" x14ac:dyDescent="0.55000000000000004">
      <c r="A34" s="91" t="s">
        <v>148</v>
      </c>
      <c r="B34" s="21"/>
      <c r="C34" s="84" t="s">
        <v>291</v>
      </c>
      <c r="E34" s="32">
        <v>0</v>
      </c>
      <c r="F34" s="21"/>
      <c r="G34" s="84" t="s">
        <v>238</v>
      </c>
      <c r="I34" s="32">
        <v>4079999986</v>
      </c>
      <c r="J34" s="21"/>
      <c r="K34" s="84" t="s">
        <v>238</v>
      </c>
    </row>
    <row r="35" spans="1:11" ht="21" x14ac:dyDescent="0.55000000000000004">
      <c r="A35" s="91" t="s">
        <v>125</v>
      </c>
      <c r="B35" s="21"/>
      <c r="C35" s="84" t="s">
        <v>292</v>
      </c>
      <c r="E35" s="32">
        <v>0</v>
      </c>
      <c r="F35" s="21"/>
      <c r="G35" s="84" t="s">
        <v>238</v>
      </c>
      <c r="I35" s="32">
        <v>3314260254</v>
      </c>
      <c r="J35" s="21"/>
      <c r="K35" s="84" t="s">
        <v>238</v>
      </c>
    </row>
    <row r="36" spans="1:11" ht="21" x14ac:dyDescent="0.55000000000000004">
      <c r="A36" s="91" t="s">
        <v>129</v>
      </c>
      <c r="B36" s="21"/>
      <c r="C36" s="84" t="s">
        <v>158</v>
      </c>
      <c r="E36" s="32">
        <v>2812082168</v>
      </c>
      <c r="F36" s="21"/>
      <c r="G36" s="84" t="s">
        <v>238</v>
      </c>
      <c r="I36" s="32">
        <v>10613342376</v>
      </c>
      <c r="J36" s="21"/>
      <c r="K36" s="84" t="s">
        <v>238</v>
      </c>
    </row>
    <row r="37" spans="1:11" ht="21" x14ac:dyDescent="0.55000000000000004">
      <c r="A37" s="91" t="s">
        <v>125</v>
      </c>
      <c r="B37" s="21"/>
      <c r="C37" s="84" t="s">
        <v>293</v>
      </c>
      <c r="E37" s="32">
        <v>0</v>
      </c>
      <c r="F37" s="21"/>
      <c r="G37" s="84" t="s">
        <v>238</v>
      </c>
      <c r="I37" s="32">
        <v>2043501353</v>
      </c>
      <c r="J37" s="21"/>
      <c r="K37" s="84" t="s">
        <v>238</v>
      </c>
    </row>
    <row r="38" spans="1:11" ht="21" x14ac:dyDescent="0.55000000000000004">
      <c r="A38" s="91" t="s">
        <v>161</v>
      </c>
      <c r="B38" s="21"/>
      <c r="C38" s="84" t="s">
        <v>162</v>
      </c>
      <c r="E38" s="32">
        <v>2802</v>
      </c>
      <c r="F38" s="21"/>
      <c r="G38" s="84" t="s">
        <v>238</v>
      </c>
      <c r="I38" s="32">
        <v>5774</v>
      </c>
      <c r="J38" s="21"/>
      <c r="K38" s="84" t="s">
        <v>238</v>
      </c>
    </row>
    <row r="39" spans="1:11" ht="21" x14ac:dyDescent="0.55000000000000004">
      <c r="A39" s="91" t="s">
        <v>161</v>
      </c>
      <c r="B39" s="21"/>
      <c r="C39" s="84" t="s">
        <v>164</v>
      </c>
      <c r="E39" s="32">
        <v>6814349303</v>
      </c>
      <c r="F39" s="21"/>
      <c r="G39" s="84" t="s">
        <v>238</v>
      </c>
      <c r="I39" s="32">
        <v>48006287636</v>
      </c>
      <c r="J39" s="21"/>
      <c r="K39" s="84" t="s">
        <v>238</v>
      </c>
    </row>
    <row r="40" spans="1:11" ht="21" x14ac:dyDescent="0.55000000000000004">
      <c r="A40" s="91" t="s">
        <v>165</v>
      </c>
      <c r="B40" s="21"/>
      <c r="C40" s="84" t="s">
        <v>166</v>
      </c>
      <c r="E40" s="32">
        <v>4162</v>
      </c>
      <c r="F40" s="21"/>
      <c r="G40" s="84" t="s">
        <v>238</v>
      </c>
      <c r="I40" s="32">
        <v>12408</v>
      </c>
      <c r="J40" s="21"/>
      <c r="K40" s="84" t="s">
        <v>238</v>
      </c>
    </row>
    <row r="41" spans="1:11" ht="21" x14ac:dyDescent="0.55000000000000004">
      <c r="A41" s="91" t="s">
        <v>165</v>
      </c>
      <c r="B41" s="21"/>
      <c r="C41" s="84" t="s">
        <v>168</v>
      </c>
      <c r="E41" s="32">
        <v>5562548343</v>
      </c>
      <c r="F41" s="21"/>
      <c r="G41" s="84" t="s">
        <v>238</v>
      </c>
      <c r="I41" s="32">
        <v>35653118413</v>
      </c>
      <c r="J41" s="21"/>
      <c r="K41" s="84" t="s">
        <v>238</v>
      </c>
    </row>
    <row r="42" spans="1:11" ht="21" x14ac:dyDescent="0.55000000000000004">
      <c r="A42" s="91" t="s">
        <v>165</v>
      </c>
      <c r="B42" s="21"/>
      <c r="C42" s="84" t="s">
        <v>170</v>
      </c>
      <c r="E42" s="32">
        <v>1655111204</v>
      </c>
      <c r="F42" s="21"/>
      <c r="G42" s="84" t="s">
        <v>238</v>
      </c>
      <c r="I42" s="32">
        <v>6125025128</v>
      </c>
      <c r="J42" s="21"/>
      <c r="K42" s="84" t="s">
        <v>238</v>
      </c>
    </row>
    <row r="43" spans="1:11" ht="21" x14ac:dyDescent="0.55000000000000004">
      <c r="A43" s="91" t="s">
        <v>165</v>
      </c>
      <c r="B43" s="21"/>
      <c r="C43" s="84" t="s">
        <v>173</v>
      </c>
      <c r="E43" s="32">
        <v>1482186415</v>
      </c>
      <c r="F43" s="21"/>
      <c r="G43" s="84" t="s">
        <v>238</v>
      </c>
      <c r="I43" s="32">
        <v>5437280212</v>
      </c>
      <c r="J43" s="21"/>
      <c r="K43" s="84" t="s">
        <v>238</v>
      </c>
    </row>
    <row r="44" spans="1:11" ht="21" x14ac:dyDescent="0.55000000000000004">
      <c r="A44" s="91" t="s">
        <v>176</v>
      </c>
      <c r="B44" s="21"/>
      <c r="C44" s="84" t="s">
        <v>177</v>
      </c>
      <c r="E44" s="32">
        <v>1110342437</v>
      </c>
      <c r="F44" s="21"/>
      <c r="G44" s="84" t="s">
        <v>238</v>
      </c>
      <c r="I44" s="32">
        <v>4203986230</v>
      </c>
      <c r="J44" s="21"/>
      <c r="K44" s="84" t="s">
        <v>238</v>
      </c>
    </row>
    <row r="45" spans="1:11" ht="21" x14ac:dyDescent="0.55000000000000004">
      <c r="A45" s="91" t="s">
        <v>180</v>
      </c>
      <c r="B45" s="21"/>
      <c r="C45" s="84" t="s">
        <v>183</v>
      </c>
      <c r="E45" s="32">
        <v>10130136957</v>
      </c>
      <c r="F45" s="21"/>
      <c r="G45" s="84" t="s">
        <v>238</v>
      </c>
      <c r="I45" s="32">
        <v>32753424616</v>
      </c>
      <c r="J45" s="21"/>
      <c r="K45" s="84" t="s">
        <v>238</v>
      </c>
    </row>
    <row r="46" spans="1:11" ht="21" x14ac:dyDescent="0.55000000000000004">
      <c r="A46" s="91" t="s">
        <v>165</v>
      </c>
      <c r="B46" s="21"/>
      <c r="C46" s="84" t="s">
        <v>185</v>
      </c>
      <c r="E46" s="32">
        <v>5112876686</v>
      </c>
      <c r="F46" s="21"/>
      <c r="G46" s="84" t="s">
        <v>238</v>
      </c>
      <c r="I46" s="32">
        <v>17317808130</v>
      </c>
      <c r="J46" s="21"/>
      <c r="K46" s="84" t="s">
        <v>238</v>
      </c>
    </row>
    <row r="47" spans="1:11" ht="21" x14ac:dyDescent="0.55000000000000004">
      <c r="A47" s="91" t="s">
        <v>125</v>
      </c>
      <c r="B47" s="21"/>
      <c r="C47" s="84" t="s">
        <v>294</v>
      </c>
      <c r="E47" s="32">
        <v>0</v>
      </c>
      <c r="F47" s="21"/>
      <c r="G47" s="84" t="s">
        <v>238</v>
      </c>
      <c r="I47" s="32">
        <v>1319225250</v>
      </c>
      <c r="J47" s="21"/>
      <c r="K47" s="84" t="s">
        <v>238</v>
      </c>
    </row>
    <row r="48" spans="1:11" ht="21" x14ac:dyDescent="0.55000000000000004">
      <c r="A48" s="91" t="s">
        <v>176</v>
      </c>
      <c r="B48" s="21"/>
      <c r="C48" s="84" t="s">
        <v>187</v>
      </c>
      <c r="E48" s="32">
        <v>3603560639</v>
      </c>
      <c r="F48" s="21"/>
      <c r="G48" s="84" t="s">
        <v>238</v>
      </c>
      <c r="I48" s="32">
        <v>10708574291</v>
      </c>
      <c r="J48" s="21"/>
      <c r="K48" s="84" t="s">
        <v>238</v>
      </c>
    </row>
    <row r="49" spans="1:11" ht="21" x14ac:dyDescent="0.55000000000000004">
      <c r="A49" s="91" t="s">
        <v>180</v>
      </c>
      <c r="B49" s="21"/>
      <c r="C49" s="84" t="s">
        <v>295</v>
      </c>
      <c r="E49" s="32">
        <v>0</v>
      </c>
      <c r="F49" s="21"/>
      <c r="G49" s="84" t="s">
        <v>238</v>
      </c>
      <c r="I49" s="32">
        <v>4172054794</v>
      </c>
      <c r="J49" s="21"/>
      <c r="K49" s="84" t="s">
        <v>238</v>
      </c>
    </row>
    <row r="50" spans="1:11" ht="21" x14ac:dyDescent="0.55000000000000004">
      <c r="A50" s="91" t="s">
        <v>125</v>
      </c>
      <c r="B50" s="21"/>
      <c r="C50" s="84" t="s">
        <v>296</v>
      </c>
      <c r="E50" s="32">
        <v>0</v>
      </c>
      <c r="F50" s="21"/>
      <c r="G50" s="84" t="s">
        <v>238</v>
      </c>
      <c r="I50" s="32">
        <v>2196248557</v>
      </c>
      <c r="J50" s="21"/>
      <c r="K50" s="84" t="s">
        <v>238</v>
      </c>
    </row>
    <row r="51" spans="1:11" ht="21" x14ac:dyDescent="0.55000000000000004">
      <c r="A51" s="91" t="s">
        <v>125</v>
      </c>
      <c r="B51" s="21"/>
      <c r="C51" s="84" t="s">
        <v>297</v>
      </c>
      <c r="E51" s="32">
        <v>0</v>
      </c>
      <c r="F51" s="21"/>
      <c r="G51" s="84" t="s">
        <v>238</v>
      </c>
      <c r="I51" s="32">
        <v>883128104</v>
      </c>
      <c r="J51" s="21"/>
      <c r="K51" s="84" t="s">
        <v>238</v>
      </c>
    </row>
    <row r="52" spans="1:11" ht="21" x14ac:dyDescent="0.55000000000000004">
      <c r="A52" s="91" t="s">
        <v>125</v>
      </c>
      <c r="B52" s="21"/>
      <c r="C52" s="84" t="s">
        <v>298</v>
      </c>
      <c r="E52" s="32">
        <v>0</v>
      </c>
      <c r="F52" s="21"/>
      <c r="G52" s="84" t="s">
        <v>238</v>
      </c>
      <c r="I52" s="32">
        <v>2553516704</v>
      </c>
      <c r="J52" s="21"/>
      <c r="K52" s="84" t="s">
        <v>238</v>
      </c>
    </row>
    <row r="53" spans="1:11" ht="21" x14ac:dyDescent="0.55000000000000004">
      <c r="A53" s="91" t="s">
        <v>125</v>
      </c>
      <c r="B53" s="21"/>
      <c r="C53" s="84" t="s">
        <v>299</v>
      </c>
      <c r="E53" s="32">
        <v>0</v>
      </c>
      <c r="F53" s="21"/>
      <c r="G53" s="84" t="s">
        <v>238</v>
      </c>
      <c r="I53" s="32">
        <v>10979581604</v>
      </c>
      <c r="J53" s="21"/>
      <c r="K53" s="84" t="s">
        <v>238</v>
      </c>
    </row>
    <row r="54" spans="1:11" ht="21" x14ac:dyDescent="0.55000000000000004">
      <c r="A54" s="91" t="s">
        <v>125</v>
      </c>
      <c r="B54" s="21"/>
      <c r="C54" s="84" t="s">
        <v>189</v>
      </c>
      <c r="E54" s="32">
        <v>210458938</v>
      </c>
      <c r="F54" s="21"/>
      <c r="G54" s="84" t="s">
        <v>238</v>
      </c>
      <c r="I54" s="32">
        <v>3353582193</v>
      </c>
      <c r="J54" s="21"/>
      <c r="K54" s="84" t="s">
        <v>238</v>
      </c>
    </row>
    <row r="55" spans="1:11" ht="21" x14ac:dyDescent="0.55000000000000004">
      <c r="A55" s="91" t="s">
        <v>161</v>
      </c>
      <c r="B55" s="21"/>
      <c r="C55" s="84" t="s">
        <v>191</v>
      </c>
      <c r="E55" s="32">
        <v>2990850271</v>
      </c>
      <c r="F55" s="21"/>
      <c r="G55" s="84" t="s">
        <v>238</v>
      </c>
      <c r="I55" s="32">
        <v>8297197526</v>
      </c>
      <c r="J55" s="21"/>
      <c r="K55" s="84" t="s">
        <v>238</v>
      </c>
    </row>
    <row r="56" spans="1:11" ht="21" x14ac:dyDescent="0.55000000000000004">
      <c r="A56" s="91" t="s">
        <v>125</v>
      </c>
      <c r="B56" s="21"/>
      <c r="C56" s="84" t="s">
        <v>192</v>
      </c>
      <c r="E56" s="32">
        <v>3366605469</v>
      </c>
      <c r="F56" s="21"/>
      <c r="G56" s="84" t="s">
        <v>238</v>
      </c>
      <c r="I56" s="32">
        <v>11359480809</v>
      </c>
      <c r="J56" s="21"/>
      <c r="K56" s="84" t="s">
        <v>238</v>
      </c>
    </row>
    <row r="57" spans="1:11" ht="21" x14ac:dyDescent="0.55000000000000004">
      <c r="A57" s="91" t="s">
        <v>125</v>
      </c>
      <c r="B57" s="21"/>
      <c r="C57" s="84" t="s">
        <v>194</v>
      </c>
      <c r="E57" s="32">
        <v>4159323267</v>
      </c>
      <c r="F57" s="21"/>
      <c r="G57" s="84" t="s">
        <v>238</v>
      </c>
      <c r="I57" s="32">
        <v>8595213657</v>
      </c>
      <c r="J57" s="21"/>
      <c r="K57" s="84" t="s">
        <v>238</v>
      </c>
    </row>
    <row r="58" spans="1:11" ht="21" x14ac:dyDescent="0.55000000000000004">
      <c r="A58" s="91" t="s">
        <v>197</v>
      </c>
      <c r="B58" s="21"/>
      <c r="C58" s="84" t="s">
        <v>198</v>
      </c>
      <c r="E58" s="32">
        <v>6333</v>
      </c>
      <c r="F58" s="21"/>
      <c r="G58" s="84" t="s">
        <v>238</v>
      </c>
      <c r="I58" s="32">
        <v>6333</v>
      </c>
      <c r="J58" s="21"/>
      <c r="K58" s="84" t="s">
        <v>238</v>
      </c>
    </row>
    <row r="59" spans="1:11" ht="21" x14ac:dyDescent="0.55000000000000004">
      <c r="A59" s="91" t="s">
        <v>197</v>
      </c>
      <c r="B59" s="21"/>
      <c r="C59" s="84" t="s">
        <v>201</v>
      </c>
      <c r="E59" s="32">
        <v>5664821904</v>
      </c>
      <c r="F59" s="21"/>
      <c r="G59" s="84" t="s">
        <v>238</v>
      </c>
      <c r="I59" s="32">
        <v>10682383536</v>
      </c>
      <c r="J59" s="21"/>
      <c r="K59" s="84" t="s">
        <v>238</v>
      </c>
    </row>
    <row r="60" spans="1:11" ht="21" x14ac:dyDescent="0.55000000000000004">
      <c r="A60" s="91" t="s">
        <v>197</v>
      </c>
      <c r="B60" s="21"/>
      <c r="C60" s="84" t="s">
        <v>203</v>
      </c>
      <c r="E60" s="32">
        <v>8826232329</v>
      </c>
      <c r="F60" s="21"/>
      <c r="G60" s="84" t="s">
        <v>238</v>
      </c>
      <c r="I60" s="32">
        <v>15612189585</v>
      </c>
      <c r="J60" s="21"/>
      <c r="K60" s="84" t="s">
        <v>238</v>
      </c>
    </row>
    <row r="61" spans="1:11" ht="21" x14ac:dyDescent="0.55000000000000004">
      <c r="A61" s="91" t="s">
        <v>197</v>
      </c>
      <c r="B61" s="21"/>
      <c r="C61" s="84" t="s">
        <v>206</v>
      </c>
      <c r="E61" s="32">
        <v>5427580219</v>
      </c>
      <c r="F61" s="21"/>
      <c r="G61" s="84" t="s">
        <v>238</v>
      </c>
      <c r="I61" s="32">
        <v>9438577915</v>
      </c>
      <c r="J61" s="21"/>
      <c r="K61" s="84" t="s">
        <v>238</v>
      </c>
    </row>
    <row r="62" spans="1:11" ht="21" x14ac:dyDescent="0.55000000000000004">
      <c r="A62" s="91" t="s">
        <v>125</v>
      </c>
      <c r="B62" s="21"/>
      <c r="C62" s="84" t="s">
        <v>209</v>
      </c>
      <c r="E62" s="32">
        <v>2717940803</v>
      </c>
      <c r="F62" s="21"/>
      <c r="G62" s="84" t="s">
        <v>238</v>
      </c>
      <c r="I62" s="32">
        <v>3879798877</v>
      </c>
      <c r="J62" s="21"/>
      <c r="K62" s="84" t="s">
        <v>238</v>
      </c>
    </row>
    <row r="63" spans="1:11" ht="21" x14ac:dyDescent="0.55000000000000004">
      <c r="A63" s="91" t="s">
        <v>165</v>
      </c>
      <c r="B63" s="21"/>
      <c r="C63" s="84" t="s">
        <v>212</v>
      </c>
      <c r="E63" s="32">
        <v>373696024</v>
      </c>
      <c r="F63" s="21"/>
      <c r="G63" s="84" t="s">
        <v>238</v>
      </c>
      <c r="I63" s="32">
        <v>439449448</v>
      </c>
      <c r="J63" s="21"/>
      <c r="K63" s="84" t="s">
        <v>238</v>
      </c>
    </row>
    <row r="64" spans="1:11" ht="21" x14ac:dyDescent="0.55000000000000004">
      <c r="A64" s="91" t="s">
        <v>214</v>
      </c>
      <c r="B64" s="21"/>
      <c r="C64" s="84" t="s">
        <v>216</v>
      </c>
      <c r="E64" s="32">
        <v>10031739597</v>
      </c>
      <c r="F64" s="21"/>
      <c r="G64" s="84" t="s">
        <v>238</v>
      </c>
      <c r="I64" s="32">
        <v>11682347811</v>
      </c>
      <c r="J64" s="21"/>
      <c r="K64" s="84" t="s">
        <v>238</v>
      </c>
    </row>
    <row r="65" spans="1:11" ht="21" x14ac:dyDescent="0.55000000000000004">
      <c r="A65" s="91" t="s">
        <v>161</v>
      </c>
      <c r="B65" s="21"/>
      <c r="C65" s="84" t="s">
        <v>218</v>
      </c>
      <c r="E65" s="32">
        <v>1242739708</v>
      </c>
      <c r="F65" s="21"/>
      <c r="G65" s="84" t="s">
        <v>238</v>
      </c>
      <c r="I65" s="32">
        <v>1242739708</v>
      </c>
      <c r="J65" s="21"/>
      <c r="K65" s="84" t="s">
        <v>238</v>
      </c>
    </row>
    <row r="66" spans="1:11" ht="21" x14ac:dyDescent="0.55000000000000004">
      <c r="A66" s="91" t="s">
        <v>214</v>
      </c>
      <c r="B66" s="21"/>
      <c r="C66" s="84" t="s">
        <v>220</v>
      </c>
      <c r="E66" s="32">
        <v>1641378060</v>
      </c>
      <c r="F66" s="21"/>
      <c r="G66" s="84" t="s">
        <v>238</v>
      </c>
      <c r="I66" s="32">
        <v>1641378060</v>
      </c>
      <c r="J66" s="21"/>
      <c r="K66" s="84" t="s">
        <v>238</v>
      </c>
    </row>
    <row r="67" spans="1:11" ht="21" x14ac:dyDescent="0.55000000000000004">
      <c r="A67" s="91" t="s">
        <v>197</v>
      </c>
      <c r="B67" s="21"/>
      <c r="C67" s="84" t="s">
        <v>223</v>
      </c>
      <c r="E67" s="32">
        <v>227945198</v>
      </c>
      <c r="F67" s="21"/>
      <c r="G67" s="84" t="s">
        <v>238</v>
      </c>
      <c r="I67" s="32">
        <v>227945198</v>
      </c>
      <c r="J67" s="21"/>
      <c r="K67" s="84" t="s">
        <v>238</v>
      </c>
    </row>
    <row r="68" spans="1:11" ht="21.75" thickBot="1" x14ac:dyDescent="0.6">
      <c r="A68" s="94" t="s">
        <v>125</v>
      </c>
      <c r="B68" s="39"/>
      <c r="C68" s="87" t="s">
        <v>226</v>
      </c>
      <c r="E68" s="38">
        <v>268602738</v>
      </c>
      <c r="F68" s="39"/>
      <c r="G68" s="87" t="s">
        <v>238</v>
      </c>
      <c r="I68" s="38">
        <v>268602738</v>
      </c>
      <c r="J68" s="39"/>
      <c r="K68" s="87" t="s">
        <v>238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228</v>
      </c>
      <c r="B3" s="11" t="s">
        <v>228</v>
      </c>
      <c r="C3" s="11" t="s">
        <v>228</v>
      </c>
      <c r="D3" s="11" t="s">
        <v>228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300</v>
      </c>
      <c r="C6" s="46" t="s">
        <v>230</v>
      </c>
      <c r="E6" s="46" t="s">
        <v>6</v>
      </c>
    </row>
    <row r="7" spans="1:5" ht="30" x14ac:dyDescent="0.45">
      <c r="A7" s="11" t="s">
        <v>300</v>
      </c>
      <c r="C7" s="46" t="s">
        <v>118</v>
      </c>
      <c r="E7" s="46" t="s">
        <v>118</v>
      </c>
    </row>
    <row r="8" spans="1:5" ht="21" x14ac:dyDescent="0.55000000000000004">
      <c r="A8" s="136" t="s">
        <v>300</v>
      </c>
      <c r="C8" s="137">
        <v>0</v>
      </c>
      <c r="E8" s="137">
        <v>0</v>
      </c>
    </row>
    <row r="9" spans="1:5" ht="21" x14ac:dyDescent="0.55000000000000004">
      <c r="A9" s="136" t="s">
        <v>301</v>
      </c>
      <c r="C9" s="137">
        <v>0</v>
      </c>
      <c r="E9" s="137">
        <v>0</v>
      </c>
    </row>
    <row r="10" spans="1:5" ht="21" x14ac:dyDescent="0.55000000000000004">
      <c r="A10" s="136" t="s">
        <v>302</v>
      </c>
      <c r="C10" s="137">
        <v>1883550</v>
      </c>
      <c r="E10" s="137">
        <v>88616629</v>
      </c>
    </row>
    <row r="11" spans="1:5" ht="21" x14ac:dyDescent="0.55000000000000004">
      <c r="A11" s="136" t="s">
        <v>238</v>
      </c>
      <c r="C11" s="137">
        <v>1883550</v>
      </c>
      <c r="E11" s="137">
        <v>88616629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228</v>
      </c>
      <c r="B3" s="11" t="s">
        <v>228</v>
      </c>
      <c r="C3" s="11" t="s">
        <v>228</v>
      </c>
      <c r="D3" s="11" t="s">
        <v>228</v>
      </c>
      <c r="E3" s="11" t="s">
        <v>228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75" t="s">
        <v>232</v>
      </c>
      <c r="C6" s="133" t="s">
        <v>118</v>
      </c>
      <c r="D6" s="138"/>
      <c r="E6" s="134" t="s">
        <v>261</v>
      </c>
      <c r="F6" s="138"/>
      <c r="G6" s="135" t="s">
        <v>13</v>
      </c>
    </row>
    <row r="7" spans="1:7" ht="21" x14ac:dyDescent="0.55000000000000004">
      <c r="A7" s="31" t="s">
        <v>303</v>
      </c>
      <c r="C7" s="92">
        <v>-32299666128</v>
      </c>
      <c r="D7" s="21"/>
      <c r="E7" s="21" t="s">
        <v>304</v>
      </c>
      <c r="F7" s="21"/>
      <c r="G7" s="84" t="s">
        <v>305</v>
      </c>
    </row>
    <row r="8" spans="1:7" ht="21" x14ac:dyDescent="0.55000000000000004">
      <c r="A8" s="31" t="s">
        <v>306</v>
      </c>
      <c r="C8" s="92">
        <v>64464743122</v>
      </c>
      <c r="D8" s="21"/>
      <c r="E8" s="21" t="s">
        <v>307</v>
      </c>
      <c r="F8" s="21"/>
      <c r="G8" s="84" t="s">
        <v>308</v>
      </c>
    </row>
    <row r="9" spans="1:7" ht="21.75" thickBot="1" x14ac:dyDescent="0.6">
      <c r="A9" s="37" t="s">
        <v>309</v>
      </c>
      <c r="C9" s="95">
        <v>113864500033</v>
      </c>
      <c r="D9" s="39"/>
      <c r="E9" s="39" t="s">
        <v>310</v>
      </c>
      <c r="F9" s="39"/>
      <c r="G9" s="87" t="s">
        <v>311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8"/>
  <sheetViews>
    <sheetView rightToLeft="1" workbookViewId="0">
      <selection activeCell="M7" sqref="M7:O7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">
        <v>316</v>
      </c>
      <c r="B2" s="11"/>
      <c r="C2" s="11"/>
      <c r="D2" s="11"/>
      <c r="E2" s="11" t="s">
        <v>317</v>
      </c>
      <c r="F2" s="11" t="s">
        <v>317</v>
      </c>
      <c r="G2" s="11" t="s">
        <v>317</v>
      </c>
      <c r="H2" s="11" t="s">
        <v>317</v>
      </c>
      <c r="I2" s="11" t="s">
        <v>317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D7" s="21"/>
      <c r="E7" s="22" t="s">
        <v>8</v>
      </c>
      <c r="F7" s="21"/>
      <c r="G7" s="23" t="s">
        <v>9</v>
      </c>
      <c r="I7" s="24" t="s">
        <v>10</v>
      </c>
      <c r="J7" s="25" t="s">
        <v>10</v>
      </c>
      <c r="K7" s="25" t="s">
        <v>10</v>
      </c>
      <c r="L7" s="26"/>
      <c r="M7" s="25" t="s">
        <v>11</v>
      </c>
      <c r="N7" s="25" t="s">
        <v>11</v>
      </c>
      <c r="O7" s="27" t="s">
        <v>11</v>
      </c>
      <c r="Q7" s="24" t="s">
        <v>7</v>
      </c>
      <c r="R7" s="26"/>
      <c r="S7" s="25" t="s">
        <v>12</v>
      </c>
      <c r="T7" s="26"/>
      <c r="U7" s="25" t="s">
        <v>8</v>
      </c>
      <c r="V7" s="26"/>
      <c r="W7" s="25" t="s">
        <v>9</v>
      </c>
      <c r="X7" s="26"/>
      <c r="Y7" s="27" t="s">
        <v>13</v>
      </c>
    </row>
    <row r="8" spans="1:25" ht="30" x14ac:dyDescent="0.45">
      <c r="A8" s="19" t="s">
        <v>3</v>
      </c>
      <c r="C8" s="20" t="s">
        <v>7</v>
      </c>
      <c r="D8" s="21"/>
      <c r="E8" s="22" t="s">
        <v>8</v>
      </c>
      <c r="F8" s="21"/>
      <c r="G8" s="23" t="s">
        <v>9</v>
      </c>
      <c r="I8" s="28" t="s">
        <v>7</v>
      </c>
      <c r="J8" s="26"/>
      <c r="K8" s="29" t="s">
        <v>8</v>
      </c>
      <c r="L8" s="26"/>
      <c r="M8" s="29" t="s">
        <v>7</v>
      </c>
      <c r="N8" s="26"/>
      <c r="O8" s="30" t="s">
        <v>14</v>
      </c>
      <c r="Q8" s="24" t="s">
        <v>7</v>
      </c>
      <c r="R8" s="26"/>
      <c r="S8" s="25" t="s">
        <v>12</v>
      </c>
      <c r="T8" s="26"/>
      <c r="U8" s="25" t="s">
        <v>8</v>
      </c>
      <c r="V8" s="26"/>
      <c r="W8" s="25" t="s">
        <v>9</v>
      </c>
      <c r="X8" s="26"/>
      <c r="Y8" s="27" t="s">
        <v>13</v>
      </c>
    </row>
    <row r="9" spans="1:25" ht="21" x14ac:dyDescent="0.55000000000000004">
      <c r="A9" s="31" t="s">
        <v>15</v>
      </c>
      <c r="C9" s="32">
        <v>21125000</v>
      </c>
      <c r="D9" s="21"/>
      <c r="E9" s="33">
        <v>105890658400</v>
      </c>
      <c r="F9" s="21"/>
      <c r="G9" s="34">
        <v>134605553062.5</v>
      </c>
      <c r="I9" s="35">
        <v>0</v>
      </c>
      <c r="J9" s="26"/>
      <c r="K9" s="26">
        <v>0</v>
      </c>
      <c r="L9" s="26"/>
      <c r="M9" s="26">
        <v>0</v>
      </c>
      <c r="N9" s="26"/>
      <c r="O9" s="36">
        <v>0</v>
      </c>
      <c r="Q9" s="35">
        <v>21125000</v>
      </c>
      <c r="R9" s="26"/>
      <c r="S9" s="26">
        <v>6010</v>
      </c>
      <c r="T9" s="26"/>
      <c r="U9" s="26">
        <v>105890658400</v>
      </c>
      <c r="V9" s="26"/>
      <c r="W9" s="26">
        <v>126205830562.5</v>
      </c>
      <c r="X9" s="26"/>
      <c r="Y9" s="36" t="s">
        <v>16</v>
      </c>
    </row>
    <row r="10" spans="1:25" ht="21" x14ac:dyDescent="0.55000000000000004">
      <c r="A10" s="31" t="s">
        <v>17</v>
      </c>
      <c r="C10" s="32">
        <v>5373181</v>
      </c>
      <c r="D10" s="21"/>
      <c r="E10" s="33">
        <v>108091922237</v>
      </c>
      <c r="F10" s="21"/>
      <c r="G10" s="34">
        <v>95495503835.560898</v>
      </c>
      <c r="I10" s="35">
        <v>0</v>
      </c>
      <c r="J10" s="26"/>
      <c r="K10" s="26">
        <v>0</v>
      </c>
      <c r="L10" s="26"/>
      <c r="M10" s="26">
        <v>0</v>
      </c>
      <c r="N10" s="26"/>
      <c r="O10" s="36">
        <v>0</v>
      </c>
      <c r="Q10" s="35">
        <v>5373181</v>
      </c>
      <c r="R10" s="26"/>
      <c r="S10" s="26">
        <v>18250</v>
      </c>
      <c r="T10" s="26"/>
      <c r="U10" s="26">
        <v>108091922237</v>
      </c>
      <c r="V10" s="26"/>
      <c r="W10" s="26">
        <v>97477092958.162506</v>
      </c>
      <c r="X10" s="26"/>
      <c r="Y10" s="36" t="s">
        <v>18</v>
      </c>
    </row>
    <row r="11" spans="1:25" ht="21" x14ac:dyDescent="0.55000000000000004">
      <c r="A11" s="31" t="s">
        <v>19</v>
      </c>
      <c r="C11" s="32">
        <v>1000000</v>
      </c>
      <c r="D11" s="21"/>
      <c r="E11" s="33">
        <v>10009280000</v>
      </c>
      <c r="F11" s="21"/>
      <c r="G11" s="34">
        <v>10128375450</v>
      </c>
      <c r="I11" s="35">
        <v>0</v>
      </c>
      <c r="J11" s="26"/>
      <c r="K11" s="26">
        <v>0</v>
      </c>
      <c r="L11" s="26"/>
      <c r="M11" s="26">
        <v>0</v>
      </c>
      <c r="N11" s="26"/>
      <c r="O11" s="36">
        <v>0</v>
      </c>
      <c r="Q11" s="35">
        <v>1000000</v>
      </c>
      <c r="R11" s="26"/>
      <c r="S11" s="26">
        <v>9600</v>
      </c>
      <c r="T11" s="26"/>
      <c r="U11" s="26">
        <v>10009280000</v>
      </c>
      <c r="V11" s="26"/>
      <c r="W11" s="26">
        <v>9542880000</v>
      </c>
      <c r="X11" s="26"/>
      <c r="Y11" s="36" t="s">
        <v>20</v>
      </c>
    </row>
    <row r="12" spans="1:25" ht="21" x14ac:dyDescent="0.55000000000000004">
      <c r="A12" s="31" t="s">
        <v>21</v>
      </c>
      <c r="C12" s="32">
        <v>40000000</v>
      </c>
      <c r="D12" s="21"/>
      <c r="E12" s="33">
        <v>73267929600</v>
      </c>
      <c r="F12" s="21"/>
      <c r="G12" s="34">
        <v>64613250000</v>
      </c>
      <c r="I12" s="35">
        <v>0</v>
      </c>
      <c r="J12" s="26"/>
      <c r="K12" s="26">
        <v>0</v>
      </c>
      <c r="L12" s="26"/>
      <c r="M12" s="26">
        <v>0</v>
      </c>
      <c r="N12" s="26"/>
      <c r="O12" s="36">
        <v>0</v>
      </c>
      <c r="Q12" s="35">
        <v>40000000</v>
      </c>
      <c r="R12" s="26"/>
      <c r="S12" s="26">
        <v>1750</v>
      </c>
      <c r="T12" s="26"/>
      <c r="U12" s="26">
        <v>73267929600</v>
      </c>
      <c r="V12" s="26"/>
      <c r="W12" s="26">
        <v>69583500000</v>
      </c>
      <c r="X12" s="26"/>
      <c r="Y12" s="36" t="s">
        <v>22</v>
      </c>
    </row>
    <row r="13" spans="1:25" ht="21.75" thickBot="1" x14ac:dyDescent="0.6">
      <c r="A13" s="37" t="s">
        <v>23</v>
      </c>
      <c r="C13" s="38">
        <v>7004000</v>
      </c>
      <c r="D13" s="39"/>
      <c r="E13" s="40">
        <v>138762601737</v>
      </c>
      <c r="F13" s="39"/>
      <c r="G13" s="41">
        <v>157975181478</v>
      </c>
      <c r="I13" s="42">
        <v>0</v>
      </c>
      <c r="J13" s="43"/>
      <c r="K13" s="43">
        <v>0</v>
      </c>
      <c r="L13" s="43"/>
      <c r="M13" s="43">
        <v>0</v>
      </c>
      <c r="N13" s="43"/>
      <c r="O13" s="44">
        <v>0</v>
      </c>
      <c r="Q13" s="42">
        <v>7004000</v>
      </c>
      <c r="R13" s="43"/>
      <c r="S13" s="43">
        <v>23040</v>
      </c>
      <c r="T13" s="43"/>
      <c r="U13" s="43">
        <v>138762601737</v>
      </c>
      <c r="V13" s="43"/>
      <c r="W13" s="43">
        <v>160411995648</v>
      </c>
      <c r="X13" s="43"/>
      <c r="Y13" s="44" t="s">
        <v>24</v>
      </c>
    </row>
    <row r="14" spans="1:25" ht="21" x14ac:dyDescent="0.55000000000000004">
      <c r="A14" s="45"/>
      <c r="C14" s="33"/>
      <c r="D14" s="21"/>
      <c r="E14" s="33"/>
      <c r="F14" s="21"/>
      <c r="G14" s="33"/>
      <c r="I14" s="26"/>
      <c r="J14" s="26"/>
      <c r="K14" s="26"/>
      <c r="L14" s="26"/>
      <c r="M14" s="26"/>
      <c r="N14" s="26"/>
      <c r="O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ht="21" x14ac:dyDescent="0.55000000000000004">
      <c r="A15" s="45"/>
      <c r="C15" s="33"/>
      <c r="D15" s="21"/>
      <c r="E15" s="33"/>
      <c r="F15" s="21"/>
      <c r="G15" s="33"/>
      <c r="I15" s="26"/>
      <c r="J15" s="26"/>
      <c r="K15" s="26"/>
      <c r="L15" s="26"/>
      <c r="M15" s="26"/>
      <c r="N15" s="26"/>
      <c r="O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21" x14ac:dyDescent="0.55000000000000004">
      <c r="A16" s="45"/>
      <c r="C16" s="26"/>
      <c r="D16" s="26"/>
      <c r="E16" s="26"/>
      <c r="F16" s="26"/>
      <c r="G16" s="26"/>
      <c r="I16" s="26"/>
      <c r="J16" s="26"/>
      <c r="K16" s="26"/>
      <c r="L16" s="26"/>
      <c r="M16" s="26"/>
      <c r="N16" s="26"/>
      <c r="O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21" x14ac:dyDescent="0.55000000000000004">
      <c r="A17" s="45"/>
      <c r="C17" s="26"/>
      <c r="D17" s="26"/>
      <c r="E17" s="26"/>
      <c r="F17" s="26"/>
      <c r="G17" s="26"/>
      <c r="I17" s="26"/>
      <c r="J17" s="26"/>
      <c r="K17" s="26"/>
      <c r="L17" s="26"/>
      <c r="M17" s="26"/>
      <c r="N17" s="26"/>
      <c r="O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21" x14ac:dyDescent="0.55000000000000004">
      <c r="A18" s="45"/>
      <c r="C18" s="26"/>
      <c r="D18" s="26"/>
      <c r="E18" s="26"/>
      <c r="F18" s="26"/>
      <c r="G18" s="26"/>
      <c r="I18" s="26"/>
      <c r="J18" s="26"/>
      <c r="K18" s="26"/>
      <c r="L18" s="26"/>
      <c r="M18" s="26"/>
      <c r="N18" s="26"/>
      <c r="O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21" x14ac:dyDescent="0.55000000000000004">
      <c r="A19" s="45"/>
      <c r="C19" s="26"/>
      <c r="D19" s="26"/>
      <c r="E19" s="26"/>
      <c r="F19" s="26"/>
      <c r="G19" s="26"/>
      <c r="I19" s="26"/>
      <c r="J19" s="26"/>
      <c r="K19" s="26"/>
      <c r="L19" s="26"/>
      <c r="M19" s="26"/>
      <c r="N19" s="26"/>
      <c r="O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21" x14ac:dyDescent="0.55000000000000004">
      <c r="A20" s="45"/>
      <c r="C20" s="26"/>
      <c r="D20" s="26"/>
      <c r="E20" s="26"/>
      <c r="F20" s="26"/>
      <c r="G20" s="26"/>
      <c r="I20" s="26"/>
      <c r="J20" s="26"/>
      <c r="K20" s="26"/>
      <c r="L20" s="26"/>
      <c r="M20" s="26"/>
      <c r="N20" s="26"/>
      <c r="O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21" x14ac:dyDescent="0.55000000000000004">
      <c r="A21" s="45"/>
      <c r="C21" s="26"/>
      <c r="D21" s="26"/>
      <c r="E21" s="26"/>
      <c r="F21" s="26"/>
      <c r="G21" s="26"/>
      <c r="I21" s="26"/>
      <c r="J21" s="26"/>
      <c r="K21" s="26"/>
      <c r="L21" s="26"/>
      <c r="M21" s="26"/>
      <c r="N21" s="26"/>
      <c r="O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21" x14ac:dyDescent="0.55000000000000004">
      <c r="A22" s="45"/>
      <c r="C22" s="26"/>
      <c r="D22" s="26"/>
      <c r="E22" s="26"/>
      <c r="F22" s="26"/>
      <c r="G22" s="26"/>
      <c r="I22" s="26"/>
      <c r="J22" s="26"/>
      <c r="K22" s="26"/>
      <c r="L22" s="26"/>
      <c r="M22" s="26"/>
      <c r="N22" s="26"/>
      <c r="O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21" x14ac:dyDescent="0.55000000000000004">
      <c r="A23" s="45"/>
      <c r="C23" s="26"/>
      <c r="D23" s="26"/>
      <c r="E23" s="26"/>
      <c r="F23" s="26"/>
      <c r="G23" s="26"/>
      <c r="I23" s="26"/>
      <c r="J23" s="26"/>
      <c r="K23" s="26"/>
      <c r="L23" s="26"/>
      <c r="M23" s="26"/>
      <c r="N23" s="26"/>
      <c r="O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21" x14ac:dyDescent="0.55000000000000004">
      <c r="A24" s="45"/>
      <c r="C24" s="26"/>
      <c r="D24" s="26"/>
      <c r="E24" s="26"/>
      <c r="F24" s="26"/>
      <c r="G24" s="26"/>
      <c r="I24" s="26"/>
      <c r="J24" s="26"/>
      <c r="K24" s="26"/>
      <c r="L24" s="26"/>
      <c r="M24" s="26"/>
      <c r="N24" s="26"/>
      <c r="O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21" x14ac:dyDescent="0.55000000000000004">
      <c r="A25" s="45"/>
      <c r="C25" s="26"/>
      <c r="D25" s="26"/>
      <c r="E25" s="26"/>
      <c r="F25" s="26"/>
      <c r="G25" s="26"/>
      <c r="I25" s="26"/>
      <c r="J25" s="26"/>
      <c r="K25" s="26"/>
      <c r="L25" s="26"/>
      <c r="M25" s="26"/>
      <c r="N25" s="26"/>
      <c r="O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21" x14ac:dyDescent="0.55000000000000004">
      <c r="A26" s="45"/>
      <c r="C26" s="26"/>
      <c r="D26" s="26"/>
      <c r="E26" s="26"/>
      <c r="F26" s="26"/>
      <c r="G26" s="26"/>
      <c r="I26" s="26"/>
      <c r="J26" s="26"/>
      <c r="K26" s="26"/>
      <c r="L26" s="26"/>
      <c r="M26" s="26"/>
      <c r="N26" s="26"/>
      <c r="O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21" x14ac:dyDescent="0.55000000000000004">
      <c r="A27" s="45"/>
      <c r="C27" s="26"/>
      <c r="D27" s="26"/>
      <c r="E27" s="26"/>
      <c r="F27" s="26"/>
      <c r="G27" s="26"/>
      <c r="I27" s="26"/>
      <c r="J27" s="26"/>
      <c r="K27" s="26"/>
      <c r="L27" s="26"/>
      <c r="M27" s="26"/>
      <c r="N27" s="26"/>
      <c r="O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21" x14ac:dyDescent="0.55000000000000004">
      <c r="A28" s="45"/>
      <c r="C28" s="26"/>
      <c r="D28" s="26"/>
      <c r="E28" s="26"/>
      <c r="F28" s="26"/>
      <c r="G28" s="26"/>
      <c r="I28" s="26"/>
      <c r="J28" s="26"/>
      <c r="K28" s="26"/>
      <c r="L28" s="26"/>
      <c r="M28" s="26"/>
      <c r="N28" s="26"/>
      <c r="O28" s="26"/>
      <c r="Q28" s="26"/>
      <c r="R28" s="26"/>
      <c r="S28" s="26"/>
      <c r="T28" s="26"/>
      <c r="U28" s="26"/>
      <c r="V28" s="26"/>
      <c r="W28" s="26"/>
      <c r="X28" s="26"/>
      <c r="Y28" s="26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7" bestFit="1" customWidth="1"/>
    <col min="2" max="2" width="1" style="47" customWidth="1"/>
    <col min="3" max="3" width="20.85546875" style="47" bestFit="1" customWidth="1"/>
    <col min="4" max="4" width="1" style="47" customWidth="1"/>
    <col min="5" max="5" width="14.85546875" style="47" bestFit="1" customWidth="1"/>
    <col min="6" max="6" width="1" style="47" customWidth="1"/>
    <col min="7" max="7" width="15.28515625" style="47" bestFit="1" customWidth="1"/>
    <col min="8" max="8" width="1" style="47" customWidth="1"/>
    <col min="9" max="9" width="12.42578125" style="47" bestFit="1" customWidth="1"/>
    <col min="10" max="10" width="1" style="47" customWidth="1"/>
    <col min="11" max="11" width="20.85546875" style="47" bestFit="1" customWidth="1"/>
    <col min="12" max="12" width="1" style="47" customWidth="1"/>
    <col min="13" max="13" width="14.85546875" style="47" bestFit="1" customWidth="1"/>
    <col min="14" max="14" width="1" style="47" customWidth="1"/>
    <col min="15" max="15" width="15.28515625" style="47" bestFit="1" customWidth="1"/>
    <col min="16" max="16" width="1" style="47" customWidth="1"/>
    <col min="17" max="17" width="12.42578125" style="47" bestFit="1" customWidth="1"/>
    <col min="18" max="18" width="1" style="47" customWidth="1"/>
    <col min="19" max="19" width="9.140625" style="47" customWidth="1"/>
    <col min="20" max="16384" width="9.140625" style="47"/>
  </cols>
  <sheetData>
    <row r="2" spans="1:17" ht="30" x14ac:dyDescent="0.45">
      <c r="A2" s="11" t="str">
        <f>[2]سهام!A2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[2]سهام!A3</f>
        <v>صورت وضعیت پورتفوی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سهام!A4</f>
        <v>برای ماه منتهی به 1401/05/31</v>
      </c>
      <c r="B4" s="11"/>
      <c r="C4" s="11" t="s">
        <v>318</v>
      </c>
      <c r="D4" s="11" t="s">
        <v>318</v>
      </c>
      <c r="E4" s="11" t="s">
        <v>318</v>
      </c>
      <c r="F4" s="11" t="s">
        <v>318</v>
      </c>
      <c r="G4" s="11" t="s">
        <v>318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6" t="s">
        <v>25</v>
      </c>
      <c r="E7" s="46" t="s">
        <v>26</v>
      </c>
      <c r="G7" s="46" t="s">
        <v>27</v>
      </c>
      <c r="I7" s="46" t="s">
        <v>28</v>
      </c>
      <c r="K7" s="46" t="s">
        <v>25</v>
      </c>
      <c r="M7" s="46" t="s">
        <v>26</v>
      </c>
      <c r="O7" s="46" t="s">
        <v>27</v>
      </c>
      <c r="Q7" s="46" t="s">
        <v>28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6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28515625" style="47" bestFit="1" customWidth="1"/>
    <col min="2" max="2" width="1" style="47" customWidth="1"/>
    <col min="3" max="3" width="27.28515625" style="47" bestFit="1" customWidth="1"/>
    <col min="4" max="4" width="1" style="47" customWidth="1"/>
    <col min="5" max="5" width="24.28515625" style="47" bestFit="1" customWidth="1"/>
    <col min="6" max="6" width="1" style="47" customWidth="1"/>
    <col min="7" max="7" width="15.85546875" style="47" bestFit="1" customWidth="1"/>
    <col min="8" max="8" width="1" style="47" customWidth="1"/>
    <col min="9" max="9" width="19.42578125" style="47" bestFit="1" customWidth="1"/>
    <col min="10" max="10" width="1" style="47" customWidth="1"/>
    <col min="11" max="11" width="11.5703125" style="47" bestFit="1" customWidth="1"/>
    <col min="12" max="12" width="1" style="47" customWidth="1"/>
    <col min="13" max="13" width="11.7109375" style="47" bestFit="1" customWidth="1"/>
    <col min="14" max="14" width="1" style="47" customWidth="1"/>
    <col min="15" max="15" width="9.85546875" style="47" bestFit="1" customWidth="1"/>
    <col min="16" max="16" width="1" style="47" customWidth="1"/>
    <col min="17" max="17" width="18.85546875" style="47" bestFit="1" customWidth="1"/>
    <col min="18" max="18" width="1" style="47" customWidth="1"/>
    <col min="19" max="19" width="23.7109375" style="47" bestFit="1" customWidth="1"/>
    <col min="20" max="20" width="1" style="47" customWidth="1"/>
    <col min="21" max="21" width="8.28515625" style="47" bestFit="1" customWidth="1"/>
    <col min="22" max="22" width="1" style="47" customWidth="1"/>
    <col min="23" max="23" width="18.85546875" style="47" bestFit="1" customWidth="1"/>
    <col min="24" max="24" width="1" style="47" customWidth="1"/>
    <col min="25" max="25" width="9.85546875" style="47" bestFit="1" customWidth="1"/>
    <col min="26" max="26" width="1" style="47" customWidth="1"/>
    <col min="27" max="27" width="16.140625" style="47" bestFit="1" customWidth="1"/>
    <col min="28" max="28" width="1" style="47" customWidth="1"/>
    <col min="29" max="29" width="9.85546875" style="47" bestFit="1" customWidth="1"/>
    <col min="30" max="30" width="1" style="47" customWidth="1"/>
    <col min="31" max="31" width="23.85546875" style="47" bestFit="1" customWidth="1"/>
    <col min="32" max="32" width="1" style="47" customWidth="1"/>
    <col min="33" max="33" width="21.5703125" style="47" bestFit="1" customWidth="1"/>
    <col min="34" max="34" width="1" style="47" customWidth="1"/>
    <col min="35" max="35" width="23.7109375" style="47" bestFit="1" customWidth="1"/>
    <col min="36" max="36" width="1" style="47" customWidth="1"/>
    <col min="37" max="37" width="38.7109375" style="47" bestFit="1" customWidth="1"/>
    <col min="38" max="38" width="1" style="47" customWidth="1"/>
    <col min="39" max="39" width="9.140625" style="47" customWidth="1"/>
    <col min="40" max="16384" width="9.140625" style="47"/>
  </cols>
  <sheetData>
    <row r="2" spans="1:37" ht="30" x14ac:dyDescent="0.45">
      <c r="A2" s="11" t="str">
        <f>[2]تبعی!A2</f>
        <v>صندوق سرمایه گذاری اعتماد هامرز</v>
      </c>
      <c r="B2" s="11"/>
      <c r="C2" s="11"/>
      <c r="D2" s="11"/>
      <c r="E2" s="11"/>
      <c r="F2" s="11"/>
      <c r="G2" s="11"/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tr">
        <f>[2]تبعی!A3</f>
        <v>صورت وضعیت پورتفوی</v>
      </c>
      <c r="B3" s="11"/>
      <c r="C3" s="11"/>
      <c r="D3" s="11"/>
      <c r="E3" s="11"/>
      <c r="F3" s="11"/>
      <c r="G3" s="11"/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tr">
        <f>تبعی!A4</f>
        <v>برای ماه منتهی به 1401/05/31</v>
      </c>
      <c r="B4" s="11"/>
      <c r="C4" s="11"/>
      <c r="D4" s="11"/>
      <c r="E4" s="11"/>
      <c r="F4" s="11"/>
      <c r="G4" s="11"/>
      <c r="H4" s="11" t="s">
        <v>318</v>
      </c>
      <c r="I4" s="11" t="s">
        <v>318</v>
      </c>
      <c r="J4" s="11" t="s">
        <v>318</v>
      </c>
      <c r="K4" s="11" t="s">
        <v>318</v>
      </c>
      <c r="L4" s="11" t="s">
        <v>318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29</v>
      </c>
      <c r="B6" s="14" t="s">
        <v>29</v>
      </c>
      <c r="C6" s="14" t="s">
        <v>29</v>
      </c>
      <c r="D6" s="14" t="s">
        <v>29</v>
      </c>
      <c r="E6" s="14" t="s">
        <v>29</v>
      </c>
      <c r="F6" s="14" t="s">
        <v>29</v>
      </c>
      <c r="G6" s="14" t="s">
        <v>29</v>
      </c>
      <c r="H6" s="14" t="s">
        <v>29</v>
      </c>
      <c r="I6" s="14" t="s">
        <v>29</v>
      </c>
      <c r="J6" s="14" t="s">
        <v>29</v>
      </c>
      <c r="K6" s="14" t="s">
        <v>29</v>
      </c>
      <c r="L6" s="14" t="s">
        <v>29</v>
      </c>
      <c r="M6" s="15" t="s">
        <v>29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30</v>
      </c>
      <c r="B7" s="48"/>
      <c r="C7" s="22" t="s">
        <v>31</v>
      </c>
      <c r="D7" s="48"/>
      <c r="E7" s="22" t="s">
        <v>32</v>
      </c>
      <c r="F7" s="48"/>
      <c r="G7" s="22" t="s">
        <v>33</v>
      </c>
      <c r="H7" s="48"/>
      <c r="I7" s="22" t="s">
        <v>34</v>
      </c>
      <c r="J7" s="48"/>
      <c r="K7" s="22" t="s">
        <v>35</v>
      </c>
      <c r="L7" s="48"/>
      <c r="M7" s="23" t="s">
        <v>28</v>
      </c>
      <c r="O7" s="20" t="s">
        <v>7</v>
      </c>
      <c r="P7" s="48"/>
      <c r="Q7" s="22" t="s">
        <v>8</v>
      </c>
      <c r="R7" s="48"/>
      <c r="S7" s="23" t="s">
        <v>9</v>
      </c>
      <c r="U7" s="20" t="s">
        <v>10</v>
      </c>
      <c r="V7" s="22" t="s">
        <v>10</v>
      </c>
      <c r="W7" s="22" t="s">
        <v>10</v>
      </c>
      <c r="X7" s="48"/>
      <c r="Y7" s="22" t="s">
        <v>11</v>
      </c>
      <c r="Z7" s="22" t="s">
        <v>11</v>
      </c>
      <c r="AA7" s="23" t="s">
        <v>11</v>
      </c>
      <c r="AC7" s="20" t="s">
        <v>7</v>
      </c>
      <c r="AD7" s="48"/>
      <c r="AE7" s="22" t="s">
        <v>36</v>
      </c>
      <c r="AF7" s="48"/>
      <c r="AG7" s="22" t="s">
        <v>8</v>
      </c>
      <c r="AH7" s="48"/>
      <c r="AI7" s="22" t="s">
        <v>9</v>
      </c>
      <c r="AJ7" s="48"/>
      <c r="AK7" s="23" t="s">
        <v>13</v>
      </c>
    </row>
    <row r="8" spans="1:37" ht="30" x14ac:dyDescent="0.45">
      <c r="A8" s="20" t="s">
        <v>30</v>
      </c>
      <c r="B8" s="48"/>
      <c r="C8" s="22" t="s">
        <v>31</v>
      </c>
      <c r="D8" s="48"/>
      <c r="E8" s="22" t="s">
        <v>32</v>
      </c>
      <c r="F8" s="48"/>
      <c r="G8" s="22" t="s">
        <v>33</v>
      </c>
      <c r="H8" s="48"/>
      <c r="I8" s="22" t="s">
        <v>34</v>
      </c>
      <c r="J8" s="48"/>
      <c r="K8" s="22" t="s">
        <v>35</v>
      </c>
      <c r="L8" s="48"/>
      <c r="M8" s="23" t="s">
        <v>28</v>
      </c>
      <c r="O8" s="20" t="s">
        <v>7</v>
      </c>
      <c r="P8" s="48"/>
      <c r="Q8" s="22" t="s">
        <v>8</v>
      </c>
      <c r="R8" s="48"/>
      <c r="S8" s="23" t="s">
        <v>9</v>
      </c>
      <c r="U8" s="49" t="s">
        <v>7</v>
      </c>
      <c r="V8" s="48"/>
      <c r="W8" s="50" t="s">
        <v>8</v>
      </c>
      <c r="X8" s="48"/>
      <c r="Y8" s="50" t="s">
        <v>7</v>
      </c>
      <c r="Z8" s="48"/>
      <c r="AA8" s="51" t="s">
        <v>14</v>
      </c>
      <c r="AC8" s="20" t="s">
        <v>7</v>
      </c>
      <c r="AD8" s="48"/>
      <c r="AE8" s="22" t="s">
        <v>36</v>
      </c>
      <c r="AF8" s="48"/>
      <c r="AG8" s="22" t="s">
        <v>8</v>
      </c>
      <c r="AH8" s="48"/>
      <c r="AI8" s="22" t="s">
        <v>9</v>
      </c>
      <c r="AJ8" s="48"/>
      <c r="AK8" s="23" t="s">
        <v>13</v>
      </c>
    </row>
    <row r="9" spans="1:37" ht="21" x14ac:dyDescent="0.55000000000000004">
      <c r="A9" s="52" t="s">
        <v>37</v>
      </c>
      <c r="B9" s="48"/>
      <c r="C9" s="48" t="s">
        <v>38</v>
      </c>
      <c r="D9" s="48"/>
      <c r="E9" s="48" t="s">
        <v>38</v>
      </c>
      <c r="F9" s="48"/>
      <c r="G9" s="48" t="s">
        <v>39</v>
      </c>
      <c r="H9" s="48"/>
      <c r="I9" s="48" t="s">
        <v>40</v>
      </c>
      <c r="J9" s="48"/>
      <c r="K9" s="53">
        <v>16</v>
      </c>
      <c r="L9" s="54"/>
      <c r="M9" s="55">
        <v>16</v>
      </c>
      <c r="O9" s="56">
        <v>1000000</v>
      </c>
      <c r="P9" s="48"/>
      <c r="Q9" s="57">
        <v>961770000000</v>
      </c>
      <c r="R9" s="48"/>
      <c r="S9" s="58">
        <v>984821468750</v>
      </c>
      <c r="U9" s="56">
        <v>0</v>
      </c>
      <c r="V9" s="48"/>
      <c r="W9" s="57">
        <v>0</v>
      </c>
      <c r="X9" s="48"/>
      <c r="Y9" s="57">
        <v>0</v>
      </c>
      <c r="Z9" s="48"/>
      <c r="AA9" s="58">
        <v>0</v>
      </c>
      <c r="AC9" s="56">
        <v>1000000</v>
      </c>
      <c r="AD9" s="48"/>
      <c r="AE9" s="57">
        <v>985000</v>
      </c>
      <c r="AF9" s="48"/>
      <c r="AG9" s="59">
        <v>961770000000</v>
      </c>
      <c r="AH9" s="59"/>
      <c r="AI9" s="59">
        <v>984821468750</v>
      </c>
      <c r="AJ9" s="48"/>
      <c r="AK9" s="60" t="s">
        <v>41</v>
      </c>
    </row>
    <row r="10" spans="1:37" ht="21" x14ac:dyDescent="0.55000000000000004">
      <c r="A10" s="52" t="s">
        <v>42</v>
      </c>
      <c r="B10" s="48"/>
      <c r="C10" s="48" t="s">
        <v>38</v>
      </c>
      <c r="D10" s="48"/>
      <c r="E10" s="48" t="s">
        <v>38</v>
      </c>
      <c r="F10" s="48"/>
      <c r="G10" s="48" t="s">
        <v>43</v>
      </c>
      <c r="H10" s="48"/>
      <c r="I10" s="48" t="s">
        <v>44</v>
      </c>
      <c r="J10" s="48"/>
      <c r="K10" s="53">
        <v>0</v>
      </c>
      <c r="L10" s="54"/>
      <c r="M10" s="55">
        <v>0</v>
      </c>
      <c r="O10" s="56">
        <v>3303</v>
      </c>
      <c r="P10" s="48"/>
      <c r="Q10" s="57">
        <v>1852327770</v>
      </c>
      <c r="R10" s="48"/>
      <c r="S10" s="58">
        <v>1937849101</v>
      </c>
      <c r="U10" s="56">
        <v>0</v>
      </c>
      <c r="V10" s="48"/>
      <c r="W10" s="57">
        <v>0</v>
      </c>
      <c r="X10" s="48"/>
      <c r="Y10" s="57">
        <v>0</v>
      </c>
      <c r="Z10" s="48"/>
      <c r="AA10" s="58">
        <v>0</v>
      </c>
      <c r="AC10" s="56">
        <v>3303</v>
      </c>
      <c r="AD10" s="48"/>
      <c r="AE10" s="57">
        <v>603390</v>
      </c>
      <c r="AF10" s="48"/>
      <c r="AG10" s="59">
        <v>1852327770</v>
      </c>
      <c r="AH10" s="59"/>
      <c r="AI10" s="59">
        <v>1992635939</v>
      </c>
      <c r="AJ10" s="48"/>
      <c r="AK10" s="60" t="s">
        <v>45</v>
      </c>
    </row>
    <row r="11" spans="1:37" ht="21" x14ac:dyDescent="0.55000000000000004">
      <c r="A11" s="52" t="s">
        <v>46</v>
      </c>
      <c r="B11" s="48"/>
      <c r="C11" s="48" t="s">
        <v>38</v>
      </c>
      <c r="D11" s="48"/>
      <c r="E11" s="48" t="s">
        <v>38</v>
      </c>
      <c r="F11" s="48"/>
      <c r="G11" s="48" t="s">
        <v>47</v>
      </c>
      <c r="H11" s="48"/>
      <c r="I11" s="48" t="s">
        <v>48</v>
      </c>
      <c r="J11" s="48"/>
      <c r="K11" s="53">
        <v>0</v>
      </c>
      <c r="L11" s="54"/>
      <c r="M11" s="55">
        <v>0</v>
      </c>
      <c r="O11" s="56">
        <v>735000</v>
      </c>
      <c r="P11" s="48"/>
      <c r="Q11" s="57">
        <v>401844500000</v>
      </c>
      <c r="R11" s="48"/>
      <c r="S11" s="58">
        <v>435048483167</v>
      </c>
      <c r="U11" s="56">
        <v>0</v>
      </c>
      <c r="V11" s="48"/>
      <c r="W11" s="57">
        <v>0</v>
      </c>
      <c r="X11" s="48"/>
      <c r="Y11" s="57">
        <v>0</v>
      </c>
      <c r="Z11" s="48"/>
      <c r="AA11" s="58">
        <v>0</v>
      </c>
      <c r="AC11" s="56">
        <v>735000</v>
      </c>
      <c r="AD11" s="48"/>
      <c r="AE11" s="57">
        <v>609150</v>
      </c>
      <c r="AF11" s="48"/>
      <c r="AG11" s="59">
        <v>401844500000</v>
      </c>
      <c r="AH11" s="59"/>
      <c r="AI11" s="59">
        <v>447644099798</v>
      </c>
      <c r="AJ11" s="48"/>
      <c r="AK11" s="60" t="s">
        <v>49</v>
      </c>
    </row>
    <row r="12" spans="1:37" ht="21" x14ac:dyDescent="0.55000000000000004">
      <c r="A12" s="52" t="s">
        <v>50</v>
      </c>
      <c r="B12" s="48"/>
      <c r="C12" s="48" t="s">
        <v>38</v>
      </c>
      <c r="D12" s="48"/>
      <c r="E12" s="48" t="s">
        <v>38</v>
      </c>
      <c r="F12" s="48"/>
      <c r="G12" s="48" t="s">
        <v>51</v>
      </c>
      <c r="H12" s="48"/>
      <c r="I12" s="48" t="s">
        <v>52</v>
      </c>
      <c r="J12" s="48"/>
      <c r="K12" s="53">
        <v>0</v>
      </c>
      <c r="L12" s="54"/>
      <c r="M12" s="55">
        <v>0</v>
      </c>
      <c r="O12" s="56">
        <v>3088</v>
      </c>
      <c r="P12" s="48"/>
      <c r="Q12" s="57">
        <v>1815517160</v>
      </c>
      <c r="R12" s="48"/>
      <c r="S12" s="58">
        <v>1903499568</v>
      </c>
      <c r="U12" s="56">
        <v>43700</v>
      </c>
      <c r="V12" s="48"/>
      <c r="W12" s="57">
        <v>27077198843</v>
      </c>
      <c r="X12" s="48"/>
      <c r="Y12" s="57">
        <v>0</v>
      </c>
      <c r="Z12" s="48"/>
      <c r="AA12" s="58">
        <v>0</v>
      </c>
      <c r="AC12" s="56">
        <v>46788</v>
      </c>
      <c r="AD12" s="48"/>
      <c r="AE12" s="57">
        <v>633000</v>
      </c>
      <c r="AF12" s="48"/>
      <c r="AG12" s="59">
        <v>28892716003</v>
      </c>
      <c r="AH12" s="59"/>
      <c r="AI12" s="59">
        <v>29611435954</v>
      </c>
      <c r="AJ12" s="48"/>
      <c r="AK12" s="60" t="s">
        <v>53</v>
      </c>
    </row>
    <row r="13" spans="1:37" ht="21" x14ac:dyDescent="0.55000000000000004">
      <c r="A13" s="52" t="s">
        <v>54</v>
      </c>
      <c r="B13" s="48"/>
      <c r="C13" s="48" t="s">
        <v>38</v>
      </c>
      <c r="D13" s="48"/>
      <c r="E13" s="48" t="s">
        <v>38</v>
      </c>
      <c r="F13" s="48"/>
      <c r="G13" s="48" t="s">
        <v>51</v>
      </c>
      <c r="H13" s="48"/>
      <c r="I13" s="48" t="s">
        <v>55</v>
      </c>
      <c r="J13" s="48"/>
      <c r="K13" s="53">
        <v>0</v>
      </c>
      <c r="L13" s="54"/>
      <c r="M13" s="55">
        <v>0</v>
      </c>
      <c r="O13" s="56">
        <v>123202</v>
      </c>
      <c r="P13" s="48"/>
      <c r="Q13" s="57">
        <v>69976077500</v>
      </c>
      <c r="R13" s="48"/>
      <c r="S13" s="58">
        <v>73316539368</v>
      </c>
      <c r="U13" s="56">
        <v>19400</v>
      </c>
      <c r="V13" s="48"/>
      <c r="W13" s="57">
        <v>11634578377</v>
      </c>
      <c r="X13" s="48"/>
      <c r="Y13" s="57">
        <v>0</v>
      </c>
      <c r="Z13" s="48"/>
      <c r="AA13" s="58">
        <v>0</v>
      </c>
      <c r="AC13" s="56">
        <v>142602</v>
      </c>
      <c r="AD13" s="48"/>
      <c r="AE13" s="57">
        <v>610800</v>
      </c>
      <c r="AF13" s="48"/>
      <c r="AG13" s="59">
        <v>81610655877</v>
      </c>
      <c r="AH13" s="59"/>
      <c r="AI13" s="59">
        <v>87085514489</v>
      </c>
      <c r="AJ13" s="48"/>
      <c r="AK13" s="60" t="s">
        <v>56</v>
      </c>
    </row>
    <row r="14" spans="1:37" ht="21" x14ac:dyDescent="0.55000000000000004">
      <c r="A14" s="52" t="s">
        <v>57</v>
      </c>
      <c r="B14" s="48"/>
      <c r="C14" s="48" t="s">
        <v>38</v>
      </c>
      <c r="D14" s="48"/>
      <c r="E14" s="48" t="s">
        <v>38</v>
      </c>
      <c r="F14" s="48"/>
      <c r="G14" s="48" t="s">
        <v>51</v>
      </c>
      <c r="H14" s="48"/>
      <c r="I14" s="48" t="s">
        <v>58</v>
      </c>
      <c r="J14" s="48"/>
      <c r="K14" s="53">
        <v>0</v>
      </c>
      <c r="L14" s="54"/>
      <c r="M14" s="55">
        <v>0</v>
      </c>
      <c r="O14" s="56">
        <v>8300</v>
      </c>
      <c r="P14" s="48"/>
      <c r="Q14" s="57">
        <v>5316947519</v>
      </c>
      <c r="R14" s="48"/>
      <c r="S14" s="58">
        <v>5501985584</v>
      </c>
      <c r="U14" s="56">
        <v>1100</v>
      </c>
      <c r="V14" s="48"/>
      <c r="W14" s="57">
        <v>740533193</v>
      </c>
      <c r="X14" s="48"/>
      <c r="Y14" s="57">
        <v>0</v>
      </c>
      <c r="Z14" s="48"/>
      <c r="AA14" s="58">
        <v>0</v>
      </c>
      <c r="AC14" s="56">
        <v>9400</v>
      </c>
      <c r="AD14" s="48"/>
      <c r="AE14" s="57">
        <v>680000</v>
      </c>
      <c r="AF14" s="48"/>
      <c r="AG14" s="59">
        <v>6057480712</v>
      </c>
      <c r="AH14" s="59"/>
      <c r="AI14" s="59">
        <v>6390841450</v>
      </c>
      <c r="AJ14" s="48"/>
      <c r="AK14" s="60" t="s">
        <v>59</v>
      </c>
    </row>
    <row r="15" spans="1:37" ht="21" x14ac:dyDescent="0.55000000000000004">
      <c r="A15" s="52" t="s">
        <v>60</v>
      </c>
      <c r="B15" s="48"/>
      <c r="C15" s="48" t="s">
        <v>38</v>
      </c>
      <c r="D15" s="48"/>
      <c r="E15" s="48" t="s">
        <v>38</v>
      </c>
      <c r="F15" s="48"/>
      <c r="G15" s="48" t="s">
        <v>61</v>
      </c>
      <c r="H15" s="48"/>
      <c r="I15" s="48" t="s">
        <v>62</v>
      </c>
      <c r="J15" s="48"/>
      <c r="K15" s="53">
        <v>0</v>
      </c>
      <c r="L15" s="54"/>
      <c r="M15" s="55">
        <v>0</v>
      </c>
      <c r="O15" s="56">
        <v>35757</v>
      </c>
      <c r="P15" s="48"/>
      <c r="Q15" s="57">
        <v>22206372476</v>
      </c>
      <c r="R15" s="48"/>
      <c r="S15" s="58">
        <v>23233189810</v>
      </c>
      <c r="U15" s="56">
        <v>26800</v>
      </c>
      <c r="V15" s="48"/>
      <c r="W15" s="57">
        <v>17504952184</v>
      </c>
      <c r="X15" s="48"/>
      <c r="Y15" s="57">
        <v>0</v>
      </c>
      <c r="Z15" s="48"/>
      <c r="AA15" s="58">
        <v>0</v>
      </c>
      <c r="AC15" s="56">
        <v>62557</v>
      </c>
      <c r="AD15" s="48"/>
      <c r="AE15" s="57">
        <v>665800</v>
      </c>
      <c r="AF15" s="48"/>
      <c r="AG15" s="59">
        <v>39711324660</v>
      </c>
      <c r="AH15" s="59"/>
      <c r="AI15" s="59">
        <v>41642901455</v>
      </c>
      <c r="AJ15" s="48"/>
      <c r="AK15" s="60" t="s">
        <v>63</v>
      </c>
    </row>
    <row r="16" spans="1:37" ht="21" x14ac:dyDescent="0.55000000000000004">
      <c r="A16" s="52" t="s">
        <v>64</v>
      </c>
      <c r="B16" s="48"/>
      <c r="C16" s="48" t="s">
        <v>38</v>
      </c>
      <c r="D16" s="48"/>
      <c r="E16" s="48" t="s">
        <v>38</v>
      </c>
      <c r="F16" s="48"/>
      <c r="G16" s="48" t="s">
        <v>51</v>
      </c>
      <c r="H16" s="48"/>
      <c r="I16" s="48" t="s">
        <v>55</v>
      </c>
      <c r="J16" s="48"/>
      <c r="K16" s="53">
        <v>0</v>
      </c>
      <c r="L16" s="54"/>
      <c r="M16" s="55">
        <v>0</v>
      </c>
      <c r="O16" s="56">
        <v>224677</v>
      </c>
      <c r="P16" s="48"/>
      <c r="Q16" s="57">
        <v>136960730677</v>
      </c>
      <c r="R16" s="48"/>
      <c r="S16" s="58">
        <v>142994468674</v>
      </c>
      <c r="U16" s="56">
        <v>115700</v>
      </c>
      <c r="V16" s="48"/>
      <c r="W16" s="57">
        <v>74969700756</v>
      </c>
      <c r="X16" s="48"/>
      <c r="Y16" s="57">
        <v>0</v>
      </c>
      <c r="Z16" s="48"/>
      <c r="AA16" s="58">
        <v>0</v>
      </c>
      <c r="AC16" s="56">
        <v>340377</v>
      </c>
      <c r="AD16" s="48"/>
      <c r="AE16" s="57">
        <v>652870</v>
      </c>
      <c r="AF16" s="48"/>
      <c r="AG16" s="59">
        <v>211930431433</v>
      </c>
      <c r="AH16" s="59"/>
      <c r="AI16" s="59">
        <v>222181654264</v>
      </c>
      <c r="AJ16" s="48"/>
      <c r="AK16" s="60" t="s">
        <v>65</v>
      </c>
    </row>
    <row r="17" spans="1:37" ht="21" x14ac:dyDescent="0.55000000000000004">
      <c r="A17" s="52" t="s">
        <v>66</v>
      </c>
      <c r="B17" s="48"/>
      <c r="C17" s="48" t="s">
        <v>38</v>
      </c>
      <c r="D17" s="48"/>
      <c r="E17" s="48" t="s">
        <v>38</v>
      </c>
      <c r="F17" s="48"/>
      <c r="G17" s="48" t="s">
        <v>51</v>
      </c>
      <c r="H17" s="48"/>
      <c r="I17" s="48" t="s">
        <v>67</v>
      </c>
      <c r="J17" s="48"/>
      <c r="K17" s="53">
        <v>0</v>
      </c>
      <c r="L17" s="54"/>
      <c r="M17" s="55">
        <v>0</v>
      </c>
      <c r="O17" s="56">
        <v>122066</v>
      </c>
      <c r="P17" s="48"/>
      <c r="Q17" s="57">
        <v>73046805128</v>
      </c>
      <c r="R17" s="48"/>
      <c r="S17" s="58">
        <v>76436079249</v>
      </c>
      <c r="U17" s="56">
        <v>0</v>
      </c>
      <c r="V17" s="48"/>
      <c r="W17" s="57">
        <v>0</v>
      </c>
      <c r="X17" s="48"/>
      <c r="Y17" s="57">
        <v>0</v>
      </c>
      <c r="Z17" s="48"/>
      <c r="AA17" s="58">
        <v>0</v>
      </c>
      <c r="AC17" s="56">
        <v>122066</v>
      </c>
      <c r="AD17" s="48"/>
      <c r="AE17" s="57">
        <v>642810</v>
      </c>
      <c r="AF17" s="48"/>
      <c r="AG17" s="59">
        <v>73046805128</v>
      </c>
      <c r="AH17" s="59"/>
      <c r="AI17" s="59">
        <v>78451023634</v>
      </c>
      <c r="AJ17" s="48"/>
      <c r="AK17" s="60" t="s">
        <v>68</v>
      </c>
    </row>
    <row r="18" spans="1:37" ht="21" x14ac:dyDescent="0.55000000000000004">
      <c r="A18" s="52" t="s">
        <v>69</v>
      </c>
      <c r="B18" s="48"/>
      <c r="C18" s="48" t="s">
        <v>38</v>
      </c>
      <c r="D18" s="48"/>
      <c r="E18" s="48" t="s">
        <v>38</v>
      </c>
      <c r="F18" s="48"/>
      <c r="G18" s="48" t="s">
        <v>70</v>
      </c>
      <c r="H18" s="48"/>
      <c r="I18" s="48" t="s">
        <v>71</v>
      </c>
      <c r="J18" s="48"/>
      <c r="K18" s="53">
        <v>0</v>
      </c>
      <c r="L18" s="54"/>
      <c r="M18" s="55">
        <v>0</v>
      </c>
      <c r="O18" s="56">
        <v>17315</v>
      </c>
      <c r="P18" s="48"/>
      <c r="Q18" s="57">
        <v>10142767840</v>
      </c>
      <c r="R18" s="48"/>
      <c r="S18" s="58">
        <v>10560235610</v>
      </c>
      <c r="U18" s="56">
        <v>0</v>
      </c>
      <c r="V18" s="48"/>
      <c r="W18" s="57">
        <v>0</v>
      </c>
      <c r="X18" s="48"/>
      <c r="Y18" s="57">
        <v>0</v>
      </c>
      <c r="Z18" s="48"/>
      <c r="AA18" s="58">
        <v>0</v>
      </c>
      <c r="AC18" s="56">
        <v>17315</v>
      </c>
      <c r="AD18" s="48"/>
      <c r="AE18" s="57">
        <v>625250</v>
      </c>
      <c r="AF18" s="48"/>
      <c r="AG18" s="59">
        <v>10142767840</v>
      </c>
      <c r="AH18" s="59"/>
      <c r="AI18" s="59">
        <v>10824241500</v>
      </c>
      <c r="AJ18" s="48"/>
      <c r="AK18" s="60" t="s">
        <v>72</v>
      </c>
    </row>
    <row r="19" spans="1:37" ht="21" x14ac:dyDescent="0.55000000000000004">
      <c r="A19" s="52" t="s">
        <v>73</v>
      </c>
      <c r="B19" s="48"/>
      <c r="C19" s="48" t="s">
        <v>38</v>
      </c>
      <c r="D19" s="48"/>
      <c r="E19" s="48" t="s">
        <v>38</v>
      </c>
      <c r="F19" s="48"/>
      <c r="G19" s="48" t="s">
        <v>74</v>
      </c>
      <c r="H19" s="48"/>
      <c r="I19" s="48" t="s">
        <v>75</v>
      </c>
      <c r="J19" s="48"/>
      <c r="K19" s="53">
        <v>0</v>
      </c>
      <c r="L19" s="54"/>
      <c r="M19" s="55">
        <v>0</v>
      </c>
      <c r="O19" s="56">
        <v>4696</v>
      </c>
      <c r="P19" s="48"/>
      <c r="Q19" s="57">
        <v>2717738979</v>
      </c>
      <c r="R19" s="48"/>
      <c r="S19" s="58">
        <v>2845307154</v>
      </c>
      <c r="U19" s="56">
        <v>0</v>
      </c>
      <c r="V19" s="48"/>
      <c r="W19" s="57">
        <v>0</v>
      </c>
      <c r="X19" s="48"/>
      <c r="Y19" s="57">
        <v>0</v>
      </c>
      <c r="Z19" s="48"/>
      <c r="AA19" s="58">
        <v>0</v>
      </c>
      <c r="AC19" s="56">
        <v>4696</v>
      </c>
      <c r="AD19" s="48"/>
      <c r="AE19" s="57">
        <v>624980</v>
      </c>
      <c r="AF19" s="48"/>
      <c r="AG19" s="59">
        <v>2717738979</v>
      </c>
      <c r="AH19" s="59"/>
      <c r="AI19" s="59">
        <v>2934374128</v>
      </c>
      <c r="AJ19" s="48"/>
      <c r="AK19" s="60" t="s">
        <v>76</v>
      </c>
    </row>
    <row r="20" spans="1:37" ht="21" x14ac:dyDescent="0.55000000000000004">
      <c r="A20" s="52" t="s">
        <v>77</v>
      </c>
      <c r="B20" s="48"/>
      <c r="C20" s="48" t="s">
        <v>38</v>
      </c>
      <c r="D20" s="48"/>
      <c r="E20" s="48" t="s">
        <v>38</v>
      </c>
      <c r="F20" s="48"/>
      <c r="G20" s="48" t="s">
        <v>78</v>
      </c>
      <c r="H20" s="48"/>
      <c r="I20" s="48" t="s">
        <v>6</v>
      </c>
      <c r="J20" s="48"/>
      <c r="K20" s="53">
        <v>0</v>
      </c>
      <c r="L20" s="54"/>
      <c r="M20" s="55">
        <v>0</v>
      </c>
      <c r="O20" s="56">
        <v>100000</v>
      </c>
      <c r="P20" s="48"/>
      <c r="Q20" s="57">
        <v>90361287500</v>
      </c>
      <c r="R20" s="48"/>
      <c r="S20" s="58">
        <v>98348645500</v>
      </c>
      <c r="U20" s="56">
        <v>0</v>
      </c>
      <c r="V20" s="48"/>
      <c r="W20" s="57">
        <v>0</v>
      </c>
      <c r="X20" s="48"/>
      <c r="Y20" s="57">
        <v>100000</v>
      </c>
      <c r="Z20" s="48"/>
      <c r="AA20" s="58">
        <v>100000000000</v>
      </c>
      <c r="AC20" s="56">
        <v>0</v>
      </c>
      <c r="AD20" s="48"/>
      <c r="AE20" s="57">
        <v>0</v>
      </c>
      <c r="AF20" s="48"/>
      <c r="AG20" s="59">
        <v>0</v>
      </c>
      <c r="AH20" s="59"/>
      <c r="AI20" s="59">
        <v>0</v>
      </c>
      <c r="AJ20" s="48"/>
      <c r="AK20" s="60" t="s">
        <v>79</v>
      </c>
    </row>
    <row r="21" spans="1:37" ht="21" x14ac:dyDescent="0.55000000000000004">
      <c r="A21" s="52" t="s">
        <v>80</v>
      </c>
      <c r="B21" s="48"/>
      <c r="C21" s="48" t="s">
        <v>38</v>
      </c>
      <c r="D21" s="48"/>
      <c r="E21" s="48" t="s">
        <v>38</v>
      </c>
      <c r="F21" s="48"/>
      <c r="G21" s="48" t="s">
        <v>81</v>
      </c>
      <c r="H21" s="48"/>
      <c r="I21" s="48" t="s">
        <v>82</v>
      </c>
      <c r="J21" s="48"/>
      <c r="K21" s="53">
        <v>0</v>
      </c>
      <c r="L21" s="54"/>
      <c r="M21" s="55">
        <v>0</v>
      </c>
      <c r="O21" s="56">
        <v>200000</v>
      </c>
      <c r="P21" s="48"/>
      <c r="Q21" s="57">
        <v>182018187500</v>
      </c>
      <c r="R21" s="48"/>
      <c r="S21" s="58">
        <v>189365671250</v>
      </c>
      <c r="U21" s="56">
        <v>0</v>
      </c>
      <c r="V21" s="48"/>
      <c r="W21" s="57">
        <v>0</v>
      </c>
      <c r="X21" s="48"/>
      <c r="Y21" s="57">
        <v>0</v>
      </c>
      <c r="Z21" s="48"/>
      <c r="AA21" s="58">
        <v>0</v>
      </c>
      <c r="AC21" s="56">
        <v>200000</v>
      </c>
      <c r="AD21" s="48"/>
      <c r="AE21" s="57">
        <v>962000</v>
      </c>
      <c r="AF21" s="48"/>
      <c r="AG21" s="59">
        <v>182018187500</v>
      </c>
      <c r="AH21" s="59"/>
      <c r="AI21" s="59">
        <v>192365127500</v>
      </c>
      <c r="AJ21" s="48"/>
      <c r="AK21" s="60" t="s">
        <v>83</v>
      </c>
    </row>
    <row r="22" spans="1:37" ht="21" x14ac:dyDescent="0.55000000000000004">
      <c r="A22" s="52" t="s">
        <v>84</v>
      </c>
      <c r="B22" s="48"/>
      <c r="C22" s="48" t="s">
        <v>38</v>
      </c>
      <c r="D22" s="48"/>
      <c r="E22" s="48" t="s">
        <v>38</v>
      </c>
      <c r="F22" s="48"/>
      <c r="G22" s="48" t="s">
        <v>85</v>
      </c>
      <c r="H22" s="48"/>
      <c r="I22" s="48" t="s">
        <v>86</v>
      </c>
      <c r="J22" s="48"/>
      <c r="K22" s="53">
        <v>15</v>
      </c>
      <c r="L22" s="54"/>
      <c r="M22" s="55">
        <v>15</v>
      </c>
      <c r="O22" s="56">
        <v>301000</v>
      </c>
      <c r="P22" s="48"/>
      <c r="Q22" s="57">
        <v>275103119273</v>
      </c>
      <c r="R22" s="48"/>
      <c r="S22" s="58">
        <v>279879262687</v>
      </c>
      <c r="U22" s="56">
        <v>0</v>
      </c>
      <c r="V22" s="48"/>
      <c r="W22" s="57">
        <v>0</v>
      </c>
      <c r="X22" s="48"/>
      <c r="Y22" s="57">
        <v>0</v>
      </c>
      <c r="Z22" s="48"/>
      <c r="AA22" s="58">
        <v>0</v>
      </c>
      <c r="AC22" s="56">
        <v>301000</v>
      </c>
      <c r="AD22" s="48"/>
      <c r="AE22" s="57">
        <v>960000</v>
      </c>
      <c r="AF22" s="48"/>
      <c r="AG22" s="59">
        <v>275103119273</v>
      </c>
      <c r="AH22" s="59"/>
      <c r="AI22" s="59">
        <v>288907626000</v>
      </c>
      <c r="AJ22" s="48"/>
      <c r="AK22" s="60" t="s">
        <v>87</v>
      </c>
    </row>
    <row r="23" spans="1:37" ht="21" x14ac:dyDescent="0.55000000000000004">
      <c r="A23" s="52" t="s">
        <v>88</v>
      </c>
      <c r="B23" s="48"/>
      <c r="C23" s="48" t="s">
        <v>38</v>
      </c>
      <c r="D23" s="48"/>
      <c r="E23" s="48" t="s">
        <v>38</v>
      </c>
      <c r="F23" s="48"/>
      <c r="G23" s="48" t="s">
        <v>89</v>
      </c>
      <c r="H23" s="48"/>
      <c r="I23" s="48" t="s">
        <v>90</v>
      </c>
      <c r="J23" s="48"/>
      <c r="K23" s="53">
        <v>16</v>
      </c>
      <c r="L23" s="54"/>
      <c r="M23" s="55">
        <v>16</v>
      </c>
      <c r="O23" s="56">
        <v>298300</v>
      </c>
      <c r="P23" s="48"/>
      <c r="Q23" s="57">
        <v>291458421493</v>
      </c>
      <c r="R23" s="48"/>
      <c r="S23" s="58">
        <v>298242950665</v>
      </c>
      <c r="U23" s="56">
        <v>0</v>
      </c>
      <c r="V23" s="48"/>
      <c r="W23" s="57">
        <v>0</v>
      </c>
      <c r="X23" s="48"/>
      <c r="Y23" s="57">
        <v>0</v>
      </c>
      <c r="Z23" s="48"/>
      <c r="AA23" s="58">
        <v>0</v>
      </c>
      <c r="AC23" s="56">
        <v>298300</v>
      </c>
      <c r="AD23" s="48"/>
      <c r="AE23" s="57">
        <v>995000</v>
      </c>
      <c r="AF23" s="48"/>
      <c r="AG23" s="59">
        <v>291458421493</v>
      </c>
      <c r="AH23" s="59"/>
      <c r="AI23" s="59">
        <v>296754703459</v>
      </c>
      <c r="AJ23" s="48"/>
      <c r="AK23" s="60" t="s">
        <v>91</v>
      </c>
    </row>
    <row r="24" spans="1:37" ht="21" x14ac:dyDescent="0.55000000000000004">
      <c r="A24" s="52" t="s">
        <v>92</v>
      </c>
      <c r="B24" s="48"/>
      <c r="C24" s="48" t="s">
        <v>38</v>
      </c>
      <c r="D24" s="48"/>
      <c r="E24" s="48" t="s">
        <v>38</v>
      </c>
      <c r="F24" s="48"/>
      <c r="G24" s="48" t="s">
        <v>93</v>
      </c>
      <c r="H24" s="48"/>
      <c r="I24" s="48" t="s">
        <v>94</v>
      </c>
      <c r="J24" s="48"/>
      <c r="K24" s="53">
        <v>17</v>
      </c>
      <c r="L24" s="54"/>
      <c r="M24" s="55">
        <v>17</v>
      </c>
      <c r="O24" s="56">
        <v>98000</v>
      </c>
      <c r="P24" s="48"/>
      <c r="Q24" s="57">
        <v>90586264379</v>
      </c>
      <c r="R24" s="48"/>
      <c r="S24" s="58">
        <v>96708468412</v>
      </c>
      <c r="U24" s="56">
        <v>0</v>
      </c>
      <c r="V24" s="48"/>
      <c r="W24" s="57">
        <v>0</v>
      </c>
      <c r="X24" s="48"/>
      <c r="Y24" s="57">
        <v>0</v>
      </c>
      <c r="Z24" s="48"/>
      <c r="AA24" s="58">
        <v>0</v>
      </c>
      <c r="AC24" s="56">
        <v>98000</v>
      </c>
      <c r="AD24" s="48"/>
      <c r="AE24" s="57">
        <v>975000</v>
      </c>
      <c r="AF24" s="48"/>
      <c r="AG24" s="59">
        <v>90586264379</v>
      </c>
      <c r="AH24" s="59"/>
      <c r="AI24" s="59">
        <v>95532681562</v>
      </c>
      <c r="AJ24" s="48"/>
      <c r="AK24" s="60" t="s">
        <v>95</v>
      </c>
    </row>
    <row r="25" spans="1:37" ht="21" x14ac:dyDescent="0.55000000000000004">
      <c r="A25" s="52" t="s">
        <v>96</v>
      </c>
      <c r="B25" s="48"/>
      <c r="C25" s="48" t="s">
        <v>38</v>
      </c>
      <c r="D25" s="48"/>
      <c r="E25" s="48" t="s">
        <v>38</v>
      </c>
      <c r="F25" s="48"/>
      <c r="G25" s="48" t="s">
        <v>97</v>
      </c>
      <c r="H25" s="48"/>
      <c r="I25" s="48" t="s">
        <v>98</v>
      </c>
      <c r="J25" s="48"/>
      <c r="K25" s="53">
        <v>0</v>
      </c>
      <c r="L25" s="54"/>
      <c r="M25" s="55">
        <v>0</v>
      </c>
      <c r="O25" s="56">
        <v>0</v>
      </c>
      <c r="P25" s="48"/>
      <c r="Q25" s="57">
        <v>0</v>
      </c>
      <c r="R25" s="48"/>
      <c r="S25" s="58">
        <v>0</v>
      </c>
      <c r="U25" s="56">
        <v>210000</v>
      </c>
      <c r="V25" s="48"/>
      <c r="W25" s="57">
        <v>175601822054</v>
      </c>
      <c r="X25" s="48"/>
      <c r="Y25" s="57">
        <v>0</v>
      </c>
      <c r="Z25" s="48"/>
      <c r="AA25" s="58">
        <v>0</v>
      </c>
      <c r="AC25" s="56">
        <v>210000</v>
      </c>
      <c r="AD25" s="48"/>
      <c r="AE25" s="57">
        <v>840000</v>
      </c>
      <c r="AF25" s="48"/>
      <c r="AG25" s="59">
        <v>175601822054</v>
      </c>
      <c r="AH25" s="59"/>
      <c r="AI25" s="59">
        <v>176368027500</v>
      </c>
      <c r="AJ25" s="48"/>
      <c r="AK25" s="60" t="s">
        <v>99</v>
      </c>
    </row>
    <row r="26" spans="1:37" ht="21.75" thickBot="1" x14ac:dyDescent="0.6">
      <c r="A26" s="61" t="s">
        <v>100</v>
      </c>
      <c r="B26" s="62"/>
      <c r="C26" s="62" t="s">
        <v>38</v>
      </c>
      <c r="D26" s="62"/>
      <c r="E26" s="62" t="s">
        <v>38</v>
      </c>
      <c r="F26" s="62"/>
      <c r="G26" s="62" t="s">
        <v>101</v>
      </c>
      <c r="H26" s="62"/>
      <c r="I26" s="62" t="s">
        <v>102</v>
      </c>
      <c r="J26" s="62"/>
      <c r="K26" s="63">
        <v>0</v>
      </c>
      <c r="L26" s="64"/>
      <c r="M26" s="65">
        <v>0</v>
      </c>
      <c r="O26" s="66">
        <v>0</v>
      </c>
      <c r="P26" s="62"/>
      <c r="Q26" s="67">
        <v>0</v>
      </c>
      <c r="R26" s="62"/>
      <c r="S26" s="68">
        <v>0</v>
      </c>
      <c r="U26" s="66">
        <v>240000</v>
      </c>
      <c r="V26" s="62"/>
      <c r="W26" s="67">
        <v>201378758500</v>
      </c>
      <c r="X26" s="62"/>
      <c r="Y26" s="67">
        <v>0</v>
      </c>
      <c r="Z26" s="62"/>
      <c r="AA26" s="68">
        <v>0</v>
      </c>
      <c r="AC26" s="66">
        <v>240000</v>
      </c>
      <c r="AD26" s="62"/>
      <c r="AE26" s="67">
        <v>836460</v>
      </c>
      <c r="AF26" s="62"/>
      <c r="AG26" s="69">
        <v>201378758500</v>
      </c>
      <c r="AH26" s="69"/>
      <c r="AI26" s="69">
        <v>200714013990</v>
      </c>
      <c r="AJ26" s="62"/>
      <c r="AK26" s="70" t="s">
        <v>103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0.5703125" style="72" bestFit="1" customWidth="1"/>
    <col min="2" max="2" width="1" style="72" customWidth="1"/>
    <col min="3" max="3" width="14" style="72" bestFit="1" customWidth="1"/>
    <col min="4" max="4" width="1" style="72" customWidth="1"/>
    <col min="5" max="5" width="12.5703125" style="72" bestFit="1" customWidth="1"/>
    <col min="6" max="6" width="1" style="72" customWidth="1"/>
    <col min="7" max="7" width="13.5703125" style="72" bestFit="1" customWidth="1"/>
    <col min="8" max="8" width="1" style="72" customWidth="1"/>
    <col min="9" max="9" width="9" style="72" bestFit="1" customWidth="1"/>
    <col min="10" max="10" width="1" style="72" customWidth="1"/>
    <col min="11" max="11" width="19" style="72" bestFit="1" customWidth="1"/>
    <col min="12" max="12" width="1" style="72" customWidth="1"/>
    <col min="13" max="13" width="5.5703125" style="72" bestFit="1" customWidth="1"/>
    <col min="14" max="14" width="1" style="72" customWidth="1"/>
    <col min="15" max="15" width="9.140625" style="72" customWidth="1"/>
    <col min="16" max="16384" width="9.140625" style="72"/>
  </cols>
  <sheetData>
    <row r="2" spans="1:13" x14ac:dyDescent="0.4">
      <c r="A2" s="71" t="str">
        <f>'[2]اوراق مشارکت'!A2:AK2</f>
        <v>صندوق سرمایه گذاری اعتماد هامرز</v>
      </c>
      <c r="B2" s="71" t="s">
        <v>0</v>
      </c>
      <c r="C2" s="71" t="s">
        <v>0</v>
      </c>
      <c r="D2" s="71" t="s">
        <v>0</v>
      </c>
      <c r="E2" s="71" t="s">
        <v>0</v>
      </c>
      <c r="F2" s="71" t="s">
        <v>0</v>
      </c>
      <c r="G2" s="71"/>
      <c r="H2" s="71"/>
      <c r="I2" s="71"/>
      <c r="J2" s="71"/>
      <c r="K2" s="71"/>
      <c r="L2" s="71"/>
      <c r="M2" s="71"/>
    </row>
    <row r="3" spans="1:13" x14ac:dyDescent="0.4">
      <c r="A3" s="71" t="str">
        <f>'[2]اوراق مشارکت'!A3:AK3</f>
        <v>صورت وضعیت پورتفوی</v>
      </c>
      <c r="B3" s="71" t="s">
        <v>1</v>
      </c>
      <c r="C3" s="71" t="s">
        <v>1</v>
      </c>
      <c r="D3" s="71" t="s">
        <v>1</v>
      </c>
      <c r="E3" s="71" t="s">
        <v>1</v>
      </c>
      <c r="F3" s="71" t="s">
        <v>1</v>
      </c>
      <c r="G3" s="71"/>
      <c r="H3" s="71"/>
      <c r="I3" s="71"/>
      <c r="J3" s="71"/>
      <c r="K3" s="71"/>
      <c r="L3" s="71"/>
      <c r="M3" s="71"/>
    </row>
    <row r="4" spans="1:13" x14ac:dyDescent="0.4">
      <c r="A4" s="71" t="str">
        <f>'اوراق مشارکت'!A4:AK4</f>
        <v>برای ماه منتهی به 1401/05/31</v>
      </c>
      <c r="B4" s="71" t="s">
        <v>318</v>
      </c>
      <c r="C4" s="71" t="s">
        <v>318</v>
      </c>
      <c r="D4" s="71" t="s">
        <v>318</v>
      </c>
      <c r="E4" s="71" t="s">
        <v>318</v>
      </c>
      <c r="F4" s="71" t="s">
        <v>318</v>
      </c>
      <c r="G4" s="71"/>
      <c r="H4" s="71"/>
      <c r="I4" s="71"/>
      <c r="J4" s="71"/>
      <c r="K4" s="71"/>
      <c r="L4" s="71"/>
      <c r="M4" s="71"/>
    </row>
    <row r="6" spans="1:13" x14ac:dyDescent="0.4">
      <c r="A6" s="71" t="s">
        <v>3</v>
      </c>
      <c r="C6" s="71" t="s">
        <v>6</v>
      </c>
      <c r="D6" s="71" t="s">
        <v>6</v>
      </c>
      <c r="E6" s="71" t="s">
        <v>6</v>
      </c>
      <c r="F6" s="71" t="s">
        <v>6</v>
      </c>
      <c r="G6" s="71" t="s">
        <v>6</v>
      </c>
      <c r="H6" s="71" t="s">
        <v>6</v>
      </c>
      <c r="I6" s="71" t="s">
        <v>6</v>
      </c>
      <c r="J6" s="71" t="s">
        <v>6</v>
      </c>
      <c r="K6" s="71" t="s">
        <v>6</v>
      </c>
      <c r="L6" s="71" t="s">
        <v>6</v>
      </c>
      <c r="M6" s="71" t="s">
        <v>6</v>
      </c>
    </row>
    <row r="7" spans="1:13" x14ac:dyDescent="0.4">
      <c r="A7" s="71" t="s">
        <v>3</v>
      </c>
      <c r="C7" s="73" t="s">
        <v>7</v>
      </c>
      <c r="E7" s="73" t="s">
        <v>104</v>
      </c>
      <c r="G7" s="73" t="s">
        <v>105</v>
      </c>
      <c r="I7" s="73" t="s">
        <v>106</v>
      </c>
      <c r="K7" s="73" t="s">
        <v>107</v>
      </c>
      <c r="M7" s="73" t="s">
        <v>108</v>
      </c>
    </row>
    <row r="8" spans="1:13" x14ac:dyDescent="0.4">
      <c r="C8" s="74"/>
      <c r="D8" s="74"/>
      <c r="E8" s="74"/>
      <c r="F8" s="74"/>
      <c r="G8" s="74"/>
      <c r="H8" s="74"/>
      <c r="I8" s="74"/>
      <c r="J8" s="74"/>
      <c r="K8" s="74"/>
    </row>
    <row r="9" spans="1:13" x14ac:dyDescent="0.4">
      <c r="C9" s="74"/>
      <c r="D9" s="74"/>
      <c r="E9" s="74"/>
      <c r="F9" s="74"/>
      <c r="G9" s="74"/>
      <c r="H9" s="74"/>
      <c r="I9" s="74"/>
      <c r="J9" s="74"/>
      <c r="K9" s="74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7" bestFit="1" customWidth="1"/>
    <col min="2" max="2" width="1" style="47" customWidth="1"/>
    <col min="3" max="3" width="19.28515625" style="47" bestFit="1" customWidth="1"/>
    <col min="4" max="4" width="1" style="47" customWidth="1"/>
    <col min="5" max="5" width="11.85546875" style="47" bestFit="1" customWidth="1"/>
    <col min="6" max="6" width="1" style="47" customWidth="1"/>
    <col min="7" max="7" width="14.28515625" style="47" bestFit="1" customWidth="1"/>
    <col min="8" max="8" width="1" style="47" customWidth="1"/>
    <col min="9" max="9" width="25" style="47" bestFit="1" customWidth="1"/>
    <col min="10" max="10" width="1" style="47" customWidth="1"/>
    <col min="11" max="11" width="6.85546875" style="47" bestFit="1" customWidth="1"/>
    <col min="12" max="12" width="1" style="47" customWidth="1"/>
    <col min="13" max="13" width="18.42578125" style="47" bestFit="1" customWidth="1"/>
    <col min="14" max="14" width="1" style="47" customWidth="1"/>
    <col min="15" max="15" width="25.140625" style="47" bestFit="1" customWidth="1"/>
    <col min="16" max="16" width="1" style="47" customWidth="1"/>
    <col min="17" max="17" width="6.85546875" style="47" bestFit="1" customWidth="1"/>
    <col min="18" max="18" width="1" style="47" customWidth="1"/>
    <col min="19" max="19" width="18.42578125" style="47" bestFit="1" customWidth="1"/>
    <col min="20" max="20" width="1" style="47" customWidth="1"/>
    <col min="21" max="21" width="6.85546875" style="47" bestFit="1" customWidth="1"/>
    <col min="22" max="22" width="1" style="47" customWidth="1"/>
    <col min="23" max="23" width="14.7109375" style="47" bestFit="1" customWidth="1"/>
    <col min="24" max="24" width="1" style="47" customWidth="1"/>
    <col min="25" max="25" width="6.85546875" style="47" bestFit="1" customWidth="1"/>
    <col min="26" max="26" width="1" style="47" customWidth="1"/>
    <col min="27" max="27" width="18.42578125" style="47" bestFit="1" customWidth="1"/>
    <col min="28" max="28" width="1" style="47" customWidth="1"/>
    <col min="29" max="29" width="25.140625" style="47" bestFit="1" customWidth="1"/>
    <col min="30" max="30" width="1" style="47" customWidth="1"/>
    <col min="31" max="31" width="26.140625" style="47" bestFit="1" customWidth="1"/>
    <col min="32" max="32" width="1" style="47" customWidth="1"/>
    <col min="33" max="33" width="9.140625" style="47" customWidth="1"/>
    <col min="34" max="16384" width="9.140625" style="47"/>
  </cols>
  <sheetData>
    <row r="2" spans="1:31" ht="30" x14ac:dyDescent="0.45">
      <c r="A2" s="11" t="str">
        <f>'[2]تعدیل قیمت'!A2:M2</f>
        <v>صندوق سرمایه گذاری اعتماد هامرز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tr">
        <f>'[2]تعدیل قیمت'!A3:M3</f>
        <v>صورت وضعیت پورتفوی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1401/05/31</v>
      </c>
      <c r="B4" s="11"/>
      <c r="C4" s="11"/>
      <c r="D4" s="11"/>
      <c r="E4" s="11"/>
      <c r="F4" s="11"/>
      <c r="G4" s="11" t="s">
        <v>318</v>
      </c>
      <c r="H4" s="11" t="s">
        <v>318</v>
      </c>
      <c r="I4" s="11" t="s">
        <v>318</v>
      </c>
      <c r="J4" s="11" t="s">
        <v>318</v>
      </c>
      <c r="K4" s="11" t="s">
        <v>318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109</v>
      </c>
      <c r="B6" s="11" t="s">
        <v>109</v>
      </c>
      <c r="C6" s="11" t="s">
        <v>109</v>
      </c>
      <c r="D6" s="11" t="s">
        <v>109</v>
      </c>
      <c r="E6" s="11" t="s">
        <v>109</v>
      </c>
      <c r="F6" s="11" t="s">
        <v>109</v>
      </c>
      <c r="G6" s="11" t="s">
        <v>109</v>
      </c>
      <c r="H6" s="11" t="s">
        <v>109</v>
      </c>
      <c r="I6" s="11" t="s">
        <v>109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110</v>
      </c>
      <c r="C7" s="11" t="s">
        <v>34</v>
      </c>
      <c r="E7" s="11" t="s">
        <v>35</v>
      </c>
      <c r="G7" s="11" t="s">
        <v>111</v>
      </c>
      <c r="I7" s="11" t="s">
        <v>32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112</v>
      </c>
    </row>
    <row r="8" spans="1:31" ht="30" x14ac:dyDescent="0.45">
      <c r="A8" s="11" t="s">
        <v>110</v>
      </c>
      <c r="C8" s="11" t="s">
        <v>34</v>
      </c>
      <c r="E8" s="11" t="s">
        <v>35</v>
      </c>
      <c r="G8" s="11" t="s">
        <v>111</v>
      </c>
      <c r="I8" s="11" t="s">
        <v>32</v>
      </c>
      <c r="K8" s="11" t="s">
        <v>7</v>
      </c>
      <c r="M8" s="11" t="s">
        <v>8</v>
      </c>
      <c r="O8" s="11" t="s">
        <v>9</v>
      </c>
      <c r="Q8" s="46" t="s">
        <v>7</v>
      </c>
      <c r="S8" s="46" t="s">
        <v>8</v>
      </c>
      <c r="U8" s="46" t="s">
        <v>7</v>
      </c>
      <c r="W8" s="46" t="s">
        <v>14</v>
      </c>
      <c r="Y8" s="11" t="s">
        <v>7</v>
      </c>
      <c r="AA8" s="11" t="s">
        <v>8</v>
      </c>
      <c r="AC8" s="11" t="s">
        <v>9</v>
      </c>
      <c r="AE8" s="11" t="s">
        <v>112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9"/>
  <sheetViews>
    <sheetView rightToLeft="1" zoomScale="106" zoomScaleNormal="106" workbookViewId="0">
      <selection activeCell="A2" sqref="A2:XFD4"/>
    </sheetView>
  </sheetViews>
  <sheetFormatPr defaultColWidth="9.140625" defaultRowHeight="18.75" x14ac:dyDescent="0.45"/>
  <cols>
    <col min="1" max="1" width="35.42578125" style="47" bestFit="1" customWidth="1"/>
    <col min="2" max="2" width="1.85546875" style="47" customWidth="1"/>
    <col min="3" max="3" width="24.28515625" style="47" customWidth="1"/>
    <col min="4" max="4" width="1" style="47" customWidth="1"/>
    <col min="5" max="5" width="14.42578125" style="47" bestFit="1" customWidth="1"/>
    <col min="6" max="6" width="1" style="47" customWidth="1"/>
    <col min="7" max="7" width="15.85546875" style="47" bestFit="1" customWidth="1"/>
    <col min="8" max="8" width="1" style="47" customWidth="1"/>
    <col min="9" max="9" width="11.5703125" style="47" bestFit="1" customWidth="1"/>
    <col min="10" max="10" width="1" style="47" customWidth="1"/>
    <col min="11" max="11" width="16.140625" style="47" bestFit="1" customWidth="1"/>
    <col min="12" max="12" width="1" style="47" customWidth="1"/>
    <col min="13" max="13" width="18.7109375" style="47" bestFit="1" customWidth="1"/>
    <col min="14" max="14" width="1" style="47" customWidth="1"/>
    <col min="15" max="15" width="17.85546875" style="47" bestFit="1" customWidth="1"/>
    <col min="16" max="16" width="1" style="47" customWidth="1"/>
    <col min="17" max="17" width="16.140625" style="47" bestFit="1" customWidth="1"/>
    <col min="18" max="18" width="1" style="47" customWidth="1"/>
    <col min="19" max="19" width="26.7109375" style="47" bestFit="1" customWidth="1"/>
    <col min="20" max="20" width="1" style="47" customWidth="1"/>
    <col min="21" max="21" width="9.140625" style="47" customWidth="1"/>
    <col min="22" max="16384" width="9.140625" style="47"/>
  </cols>
  <sheetData>
    <row r="2" spans="1:19" ht="30" x14ac:dyDescent="0.45">
      <c r="A2" s="11" t="str">
        <f>'[2]گواهی سپرده'!A2:AE2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tr">
        <f>'[2]گواهی سپرده'!A3:AE3</f>
        <v>صورت وضعیت پورتفوی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1401/05/31</v>
      </c>
      <c r="B4" s="11"/>
      <c r="C4" s="11"/>
      <c r="D4" s="11" t="s">
        <v>318</v>
      </c>
      <c r="E4" s="11" t="s">
        <v>318</v>
      </c>
      <c r="F4" s="11" t="s">
        <v>318</v>
      </c>
      <c r="G4" s="11" t="s">
        <v>318</v>
      </c>
      <c r="H4" s="11" t="s">
        <v>318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113</v>
      </c>
      <c r="C6" s="13" t="s">
        <v>114</v>
      </c>
      <c r="D6" s="14" t="s">
        <v>114</v>
      </c>
      <c r="E6" s="14" t="s">
        <v>114</v>
      </c>
      <c r="F6" s="14" t="s">
        <v>114</v>
      </c>
      <c r="G6" s="14" t="s">
        <v>114</v>
      </c>
      <c r="H6" s="14" t="s">
        <v>114</v>
      </c>
      <c r="I6" s="15" t="s">
        <v>114</v>
      </c>
      <c r="K6" s="75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113</v>
      </c>
      <c r="C7" s="49" t="s">
        <v>115</v>
      </c>
      <c r="D7" s="21"/>
      <c r="E7" s="50" t="s">
        <v>116</v>
      </c>
      <c r="F7" s="21"/>
      <c r="G7" s="50" t="s">
        <v>117</v>
      </c>
      <c r="H7" s="21"/>
      <c r="I7" s="51" t="s">
        <v>35</v>
      </c>
      <c r="K7" s="76" t="s">
        <v>118</v>
      </c>
      <c r="M7" s="49" t="s">
        <v>119</v>
      </c>
      <c r="N7" s="48"/>
      <c r="O7" s="51" t="s">
        <v>120</v>
      </c>
      <c r="Q7" s="49" t="s">
        <v>118</v>
      </c>
      <c r="R7" s="48"/>
      <c r="S7" s="51" t="s">
        <v>112</v>
      </c>
    </row>
    <row r="8" spans="1:19" ht="21" x14ac:dyDescent="0.55000000000000004">
      <c r="A8" s="77" t="s">
        <v>121</v>
      </c>
      <c r="C8" s="78" t="s">
        <v>122</v>
      </c>
      <c r="D8" s="21"/>
      <c r="E8" s="21" t="s">
        <v>123</v>
      </c>
      <c r="F8" s="21"/>
      <c r="G8" s="21" t="s">
        <v>124</v>
      </c>
      <c r="H8" s="21"/>
      <c r="I8" s="79">
        <v>0</v>
      </c>
      <c r="K8" s="80">
        <v>500000</v>
      </c>
      <c r="L8" s="81"/>
      <c r="M8" s="82">
        <v>7735605704</v>
      </c>
      <c r="N8" s="54"/>
      <c r="O8" s="55">
        <v>7488846302</v>
      </c>
      <c r="P8" s="81"/>
      <c r="Q8" s="82">
        <v>247259402</v>
      </c>
      <c r="R8" s="54"/>
      <c r="S8" s="83" t="s">
        <v>79</v>
      </c>
    </row>
    <row r="9" spans="1:19" ht="21" x14ac:dyDescent="0.55000000000000004">
      <c r="A9" s="77" t="s">
        <v>125</v>
      </c>
      <c r="C9" s="78" t="s">
        <v>126</v>
      </c>
      <c r="D9" s="21"/>
      <c r="E9" s="21" t="s">
        <v>123</v>
      </c>
      <c r="F9" s="21"/>
      <c r="G9" s="21" t="s">
        <v>124</v>
      </c>
      <c r="H9" s="21"/>
      <c r="I9" s="84">
        <v>0</v>
      </c>
      <c r="K9" s="80">
        <v>2174314930</v>
      </c>
      <c r="L9" s="81"/>
      <c r="M9" s="82">
        <v>762220163864</v>
      </c>
      <c r="N9" s="54"/>
      <c r="O9" s="55">
        <v>764156412693</v>
      </c>
      <c r="P9" s="81"/>
      <c r="Q9" s="82">
        <v>238066101</v>
      </c>
      <c r="R9" s="54"/>
      <c r="S9" s="83" t="s">
        <v>79</v>
      </c>
    </row>
    <row r="10" spans="1:19" ht="21" x14ac:dyDescent="0.55000000000000004">
      <c r="A10" s="77" t="s">
        <v>125</v>
      </c>
      <c r="C10" s="78" t="s">
        <v>127</v>
      </c>
      <c r="D10" s="21"/>
      <c r="E10" s="21" t="s">
        <v>128</v>
      </c>
      <c r="F10" s="21"/>
      <c r="G10" s="21" t="s">
        <v>124</v>
      </c>
      <c r="H10" s="21"/>
      <c r="I10" s="84">
        <v>0</v>
      </c>
      <c r="K10" s="80">
        <v>5000000</v>
      </c>
      <c r="L10" s="81"/>
      <c r="M10" s="82">
        <v>0</v>
      </c>
      <c r="N10" s="54"/>
      <c r="O10" s="55">
        <v>0</v>
      </c>
      <c r="P10" s="81"/>
      <c r="Q10" s="82">
        <v>5000000</v>
      </c>
      <c r="R10" s="54"/>
      <c r="S10" s="83" t="s">
        <v>79</v>
      </c>
    </row>
    <row r="11" spans="1:19" ht="21" x14ac:dyDescent="0.55000000000000004">
      <c r="A11" s="77" t="s">
        <v>129</v>
      </c>
      <c r="C11" s="78" t="s">
        <v>130</v>
      </c>
      <c r="D11" s="21"/>
      <c r="E11" s="21" t="s">
        <v>123</v>
      </c>
      <c r="F11" s="21"/>
      <c r="G11" s="21" t="s">
        <v>124</v>
      </c>
      <c r="H11" s="21"/>
      <c r="I11" s="84">
        <v>0</v>
      </c>
      <c r="K11" s="80">
        <v>9677595890</v>
      </c>
      <c r="L11" s="81"/>
      <c r="M11" s="82">
        <v>133606480108</v>
      </c>
      <c r="N11" s="54"/>
      <c r="O11" s="55">
        <v>33606476711</v>
      </c>
      <c r="P11" s="81"/>
      <c r="Q11" s="82">
        <v>109677599287</v>
      </c>
      <c r="R11" s="54"/>
      <c r="S11" s="83" t="s">
        <v>131</v>
      </c>
    </row>
    <row r="12" spans="1:19" ht="21" x14ac:dyDescent="0.55000000000000004">
      <c r="A12" s="77" t="s">
        <v>132</v>
      </c>
      <c r="C12" s="78" t="s">
        <v>133</v>
      </c>
      <c r="D12" s="21"/>
      <c r="E12" s="21" t="s">
        <v>123</v>
      </c>
      <c r="F12" s="21"/>
      <c r="G12" s="21" t="s">
        <v>124</v>
      </c>
      <c r="H12" s="21"/>
      <c r="I12" s="84">
        <v>0</v>
      </c>
      <c r="K12" s="80">
        <v>752197</v>
      </c>
      <c r="L12" s="81"/>
      <c r="M12" s="82">
        <v>0</v>
      </c>
      <c r="N12" s="54"/>
      <c r="O12" s="55">
        <v>420000</v>
      </c>
      <c r="P12" s="81"/>
      <c r="Q12" s="82">
        <v>332197</v>
      </c>
      <c r="R12" s="54"/>
      <c r="S12" s="83" t="s">
        <v>79</v>
      </c>
    </row>
    <row r="13" spans="1:19" ht="21" x14ac:dyDescent="0.55000000000000004">
      <c r="A13" s="77" t="s">
        <v>134</v>
      </c>
      <c r="C13" s="78" t="s">
        <v>135</v>
      </c>
      <c r="D13" s="21"/>
      <c r="E13" s="21" t="s">
        <v>136</v>
      </c>
      <c r="F13" s="21"/>
      <c r="G13" s="21" t="s">
        <v>124</v>
      </c>
      <c r="H13" s="21"/>
      <c r="I13" s="84">
        <v>0</v>
      </c>
      <c r="K13" s="80">
        <v>26081220</v>
      </c>
      <c r="L13" s="81"/>
      <c r="M13" s="82">
        <v>1274840000</v>
      </c>
      <c r="N13" s="54"/>
      <c r="O13" s="55">
        <v>1137692654</v>
      </c>
      <c r="P13" s="81"/>
      <c r="Q13" s="82">
        <v>163228566</v>
      </c>
      <c r="R13" s="54"/>
      <c r="S13" s="83" t="s">
        <v>79</v>
      </c>
    </row>
    <row r="14" spans="1:19" ht="21" x14ac:dyDescent="0.55000000000000004">
      <c r="A14" s="77" t="s">
        <v>121</v>
      </c>
      <c r="C14" s="78" t="s">
        <v>137</v>
      </c>
      <c r="D14" s="21"/>
      <c r="E14" s="21" t="s">
        <v>138</v>
      </c>
      <c r="F14" s="21"/>
      <c r="G14" s="21" t="s">
        <v>81</v>
      </c>
      <c r="H14" s="21"/>
      <c r="I14" s="84">
        <v>21.5</v>
      </c>
      <c r="K14" s="80">
        <v>69500000000</v>
      </c>
      <c r="L14" s="81"/>
      <c r="M14" s="82">
        <v>0</v>
      </c>
      <c r="N14" s="54"/>
      <c r="O14" s="55">
        <v>0</v>
      </c>
      <c r="P14" s="81"/>
      <c r="Q14" s="82">
        <v>69500000000</v>
      </c>
      <c r="R14" s="54"/>
      <c r="S14" s="83" t="s">
        <v>22</v>
      </c>
    </row>
    <row r="15" spans="1:19" ht="21" x14ac:dyDescent="0.55000000000000004">
      <c r="A15" s="77" t="s">
        <v>121</v>
      </c>
      <c r="C15" s="78" t="s">
        <v>139</v>
      </c>
      <c r="D15" s="21"/>
      <c r="E15" s="21" t="s">
        <v>138</v>
      </c>
      <c r="F15" s="21"/>
      <c r="G15" s="21" t="s">
        <v>81</v>
      </c>
      <c r="H15" s="21"/>
      <c r="I15" s="84">
        <v>21.5</v>
      </c>
      <c r="K15" s="80">
        <v>234300000000</v>
      </c>
      <c r="L15" s="81"/>
      <c r="M15" s="82">
        <v>0</v>
      </c>
      <c r="N15" s="54"/>
      <c r="O15" s="55">
        <v>0</v>
      </c>
      <c r="P15" s="81"/>
      <c r="Q15" s="82">
        <v>234300000000</v>
      </c>
      <c r="R15" s="54"/>
      <c r="S15" s="83" t="s">
        <v>140</v>
      </c>
    </row>
    <row r="16" spans="1:19" ht="21" x14ac:dyDescent="0.55000000000000004">
      <c r="A16" s="77" t="s">
        <v>129</v>
      </c>
      <c r="C16" s="78" t="s">
        <v>141</v>
      </c>
      <c r="D16" s="21"/>
      <c r="E16" s="21" t="s">
        <v>138</v>
      </c>
      <c r="F16" s="21"/>
      <c r="G16" s="21" t="s">
        <v>81</v>
      </c>
      <c r="H16" s="21"/>
      <c r="I16" s="84">
        <v>21.5</v>
      </c>
      <c r="K16" s="80">
        <v>8400000000</v>
      </c>
      <c r="L16" s="81"/>
      <c r="M16" s="82">
        <v>0</v>
      </c>
      <c r="N16" s="54"/>
      <c r="O16" s="55">
        <v>0</v>
      </c>
      <c r="P16" s="81"/>
      <c r="Q16" s="82">
        <v>8400000000</v>
      </c>
      <c r="R16" s="54"/>
      <c r="S16" s="83" t="s">
        <v>142</v>
      </c>
    </row>
    <row r="17" spans="1:19" ht="21" x14ac:dyDescent="0.55000000000000004">
      <c r="A17" s="77" t="s">
        <v>125</v>
      </c>
      <c r="C17" s="78" t="s">
        <v>143</v>
      </c>
      <c r="D17" s="21"/>
      <c r="E17" s="21" t="s">
        <v>138</v>
      </c>
      <c r="F17" s="21"/>
      <c r="G17" s="21" t="s">
        <v>144</v>
      </c>
      <c r="H17" s="21"/>
      <c r="I17" s="84">
        <v>18</v>
      </c>
      <c r="K17" s="80">
        <v>1600000000</v>
      </c>
      <c r="L17" s="81"/>
      <c r="M17" s="82">
        <v>0</v>
      </c>
      <c r="N17" s="54"/>
      <c r="O17" s="55">
        <v>0</v>
      </c>
      <c r="P17" s="81"/>
      <c r="Q17" s="82">
        <v>1600000000</v>
      </c>
      <c r="R17" s="54"/>
      <c r="S17" s="83" t="s">
        <v>45</v>
      </c>
    </row>
    <row r="18" spans="1:19" ht="21" x14ac:dyDescent="0.55000000000000004">
      <c r="A18" s="77" t="s">
        <v>129</v>
      </c>
      <c r="C18" s="78" t="s">
        <v>145</v>
      </c>
      <c r="D18" s="21"/>
      <c r="E18" s="21" t="s">
        <v>138</v>
      </c>
      <c r="F18" s="21"/>
      <c r="G18" s="21" t="s">
        <v>146</v>
      </c>
      <c r="H18" s="21"/>
      <c r="I18" s="84">
        <v>20</v>
      </c>
      <c r="K18" s="80">
        <v>350600000000</v>
      </c>
      <c r="L18" s="81"/>
      <c r="M18" s="82">
        <v>0</v>
      </c>
      <c r="N18" s="54"/>
      <c r="O18" s="55">
        <v>0</v>
      </c>
      <c r="P18" s="81"/>
      <c r="Q18" s="82">
        <v>350600000000</v>
      </c>
      <c r="R18" s="54"/>
      <c r="S18" s="83" t="s">
        <v>147</v>
      </c>
    </row>
    <row r="19" spans="1:19" ht="21" x14ac:dyDescent="0.55000000000000004">
      <c r="A19" s="77" t="s">
        <v>148</v>
      </c>
      <c r="C19" s="78" t="s">
        <v>149</v>
      </c>
      <c r="D19" s="21"/>
      <c r="E19" s="21" t="s">
        <v>123</v>
      </c>
      <c r="F19" s="21"/>
      <c r="G19" s="21" t="s">
        <v>150</v>
      </c>
      <c r="H19" s="21"/>
      <c r="I19" s="84">
        <v>0</v>
      </c>
      <c r="K19" s="80">
        <v>66323560</v>
      </c>
      <c r="L19" s="81"/>
      <c r="M19" s="82">
        <v>71215068</v>
      </c>
      <c r="N19" s="54"/>
      <c r="O19" s="55">
        <v>66006600</v>
      </c>
      <c r="P19" s="81"/>
      <c r="Q19" s="82">
        <v>71532028</v>
      </c>
      <c r="R19" s="54"/>
      <c r="S19" s="83" t="s">
        <v>79</v>
      </c>
    </row>
    <row r="20" spans="1:19" ht="21" x14ac:dyDescent="0.55000000000000004">
      <c r="A20" s="77" t="s">
        <v>151</v>
      </c>
      <c r="C20" s="78" t="s">
        <v>152</v>
      </c>
      <c r="D20" s="21"/>
      <c r="E20" s="21" t="s">
        <v>138</v>
      </c>
      <c r="F20" s="21"/>
      <c r="G20" s="21" t="s">
        <v>153</v>
      </c>
      <c r="H20" s="21"/>
      <c r="I20" s="84">
        <v>20</v>
      </c>
      <c r="K20" s="80">
        <v>4261534247</v>
      </c>
      <c r="L20" s="81"/>
      <c r="M20" s="82">
        <v>38465753</v>
      </c>
      <c r="N20" s="54"/>
      <c r="O20" s="55">
        <v>0</v>
      </c>
      <c r="P20" s="81"/>
      <c r="Q20" s="82">
        <v>4300000000</v>
      </c>
      <c r="R20" s="54"/>
      <c r="S20" s="83" t="s">
        <v>154</v>
      </c>
    </row>
    <row r="21" spans="1:19" ht="21" x14ac:dyDescent="0.55000000000000004">
      <c r="A21" s="77" t="s">
        <v>129</v>
      </c>
      <c r="C21" s="78" t="s">
        <v>155</v>
      </c>
      <c r="D21" s="21"/>
      <c r="E21" s="21" t="s">
        <v>138</v>
      </c>
      <c r="F21" s="21"/>
      <c r="G21" s="21" t="s">
        <v>156</v>
      </c>
      <c r="H21" s="21"/>
      <c r="I21" s="84">
        <v>21.5</v>
      </c>
      <c r="K21" s="80">
        <v>120000000000</v>
      </c>
      <c r="L21" s="81"/>
      <c r="M21" s="82">
        <v>0</v>
      </c>
      <c r="N21" s="54"/>
      <c r="O21" s="55">
        <v>0</v>
      </c>
      <c r="P21" s="81"/>
      <c r="Q21" s="82">
        <v>120000000000</v>
      </c>
      <c r="R21" s="54"/>
      <c r="S21" s="83" t="s">
        <v>157</v>
      </c>
    </row>
    <row r="22" spans="1:19" ht="21" x14ac:dyDescent="0.55000000000000004">
      <c r="A22" s="77" t="s">
        <v>129</v>
      </c>
      <c r="C22" s="78" t="s">
        <v>158</v>
      </c>
      <c r="D22" s="21"/>
      <c r="E22" s="21" t="s">
        <v>138</v>
      </c>
      <c r="F22" s="21"/>
      <c r="G22" s="21" t="s">
        <v>159</v>
      </c>
      <c r="H22" s="21"/>
      <c r="I22" s="84">
        <v>21.5</v>
      </c>
      <c r="K22" s="80">
        <v>154000000000</v>
      </c>
      <c r="L22" s="81"/>
      <c r="M22" s="82">
        <v>0</v>
      </c>
      <c r="N22" s="54"/>
      <c r="O22" s="55">
        <v>0</v>
      </c>
      <c r="P22" s="81"/>
      <c r="Q22" s="82">
        <v>154000000000</v>
      </c>
      <c r="R22" s="54"/>
      <c r="S22" s="83" t="s">
        <v>160</v>
      </c>
    </row>
    <row r="23" spans="1:19" ht="21" x14ac:dyDescent="0.55000000000000004">
      <c r="A23" s="77" t="s">
        <v>161</v>
      </c>
      <c r="C23" s="78" t="s">
        <v>162</v>
      </c>
      <c r="D23" s="21"/>
      <c r="E23" s="21" t="s">
        <v>123</v>
      </c>
      <c r="F23" s="21"/>
      <c r="G23" s="21" t="s">
        <v>159</v>
      </c>
      <c r="H23" s="21"/>
      <c r="I23" s="84">
        <v>0</v>
      </c>
      <c r="K23" s="80">
        <v>750000</v>
      </c>
      <c r="L23" s="81"/>
      <c r="M23" s="82">
        <v>674614984170</v>
      </c>
      <c r="N23" s="54"/>
      <c r="O23" s="55">
        <v>672141922527</v>
      </c>
      <c r="P23" s="81"/>
      <c r="Q23" s="82">
        <v>2473811643</v>
      </c>
      <c r="R23" s="54"/>
      <c r="S23" s="83" t="s">
        <v>163</v>
      </c>
    </row>
    <row r="24" spans="1:19" ht="21" x14ac:dyDescent="0.55000000000000004">
      <c r="A24" s="77" t="s">
        <v>161</v>
      </c>
      <c r="C24" s="78" t="s">
        <v>164</v>
      </c>
      <c r="D24" s="21"/>
      <c r="E24" s="21" t="s">
        <v>138</v>
      </c>
      <c r="F24" s="21"/>
      <c r="G24" s="21" t="s">
        <v>159</v>
      </c>
      <c r="H24" s="21"/>
      <c r="I24" s="84">
        <v>21.5</v>
      </c>
      <c r="K24" s="80">
        <v>538500000000</v>
      </c>
      <c r="L24" s="81"/>
      <c r="M24" s="82">
        <v>0</v>
      </c>
      <c r="N24" s="54"/>
      <c r="O24" s="55">
        <v>538500000000</v>
      </c>
      <c r="P24" s="81"/>
      <c r="Q24" s="82">
        <v>0</v>
      </c>
      <c r="R24" s="54"/>
      <c r="S24" s="83" t="s">
        <v>79</v>
      </c>
    </row>
    <row r="25" spans="1:19" ht="21" x14ac:dyDescent="0.55000000000000004">
      <c r="A25" s="77" t="s">
        <v>165</v>
      </c>
      <c r="C25" s="78" t="s">
        <v>166</v>
      </c>
      <c r="D25" s="21"/>
      <c r="E25" s="21" t="s">
        <v>123</v>
      </c>
      <c r="F25" s="21"/>
      <c r="G25" s="21" t="s">
        <v>167</v>
      </c>
      <c r="H25" s="21"/>
      <c r="I25" s="84">
        <v>0</v>
      </c>
      <c r="K25" s="80">
        <v>490000</v>
      </c>
      <c r="L25" s="81"/>
      <c r="M25" s="82">
        <v>12748393212</v>
      </c>
      <c r="N25" s="54"/>
      <c r="O25" s="55">
        <v>12748383212</v>
      </c>
      <c r="P25" s="81"/>
      <c r="Q25" s="82">
        <v>500000</v>
      </c>
      <c r="R25" s="54"/>
      <c r="S25" s="83" t="s">
        <v>79</v>
      </c>
    </row>
    <row r="26" spans="1:19" ht="21" x14ac:dyDescent="0.55000000000000004">
      <c r="A26" s="77" t="s">
        <v>165</v>
      </c>
      <c r="C26" s="78" t="s">
        <v>168</v>
      </c>
      <c r="D26" s="21"/>
      <c r="E26" s="21" t="s">
        <v>138</v>
      </c>
      <c r="F26" s="21"/>
      <c r="G26" s="21" t="s">
        <v>167</v>
      </c>
      <c r="H26" s="21"/>
      <c r="I26" s="84">
        <v>21.5</v>
      </c>
      <c r="K26" s="80">
        <v>278700000000</v>
      </c>
      <c r="L26" s="81"/>
      <c r="M26" s="82">
        <v>0</v>
      </c>
      <c r="N26" s="54"/>
      <c r="O26" s="55">
        <v>0</v>
      </c>
      <c r="P26" s="81"/>
      <c r="Q26" s="82">
        <v>278700000000</v>
      </c>
      <c r="R26" s="54"/>
      <c r="S26" s="83" t="s">
        <v>169</v>
      </c>
    </row>
    <row r="27" spans="1:19" ht="21" x14ac:dyDescent="0.55000000000000004">
      <c r="A27" s="77" t="s">
        <v>165</v>
      </c>
      <c r="C27" s="78" t="s">
        <v>170</v>
      </c>
      <c r="D27" s="21"/>
      <c r="E27" s="21" t="s">
        <v>138</v>
      </c>
      <c r="F27" s="21"/>
      <c r="G27" s="21" t="s">
        <v>171</v>
      </c>
      <c r="H27" s="21"/>
      <c r="I27" s="84">
        <v>21.5</v>
      </c>
      <c r="K27" s="80">
        <v>90640000000</v>
      </c>
      <c r="L27" s="81"/>
      <c r="M27" s="82">
        <v>0</v>
      </c>
      <c r="N27" s="54"/>
      <c r="O27" s="55">
        <v>0</v>
      </c>
      <c r="P27" s="81"/>
      <c r="Q27" s="82">
        <v>90640000000</v>
      </c>
      <c r="R27" s="54"/>
      <c r="S27" s="83" t="s">
        <v>172</v>
      </c>
    </row>
    <row r="28" spans="1:19" ht="21" x14ac:dyDescent="0.55000000000000004">
      <c r="A28" s="77" t="s">
        <v>165</v>
      </c>
      <c r="C28" s="78" t="s">
        <v>173</v>
      </c>
      <c r="D28" s="21"/>
      <c r="E28" s="21" t="s">
        <v>138</v>
      </c>
      <c r="F28" s="21"/>
      <c r="G28" s="21" t="s">
        <v>174</v>
      </c>
      <c r="H28" s="21"/>
      <c r="I28" s="84">
        <v>21.5</v>
      </c>
      <c r="K28" s="80">
        <v>81170000000</v>
      </c>
      <c r="L28" s="81"/>
      <c r="M28" s="82">
        <v>0</v>
      </c>
      <c r="N28" s="54"/>
      <c r="O28" s="55">
        <v>0</v>
      </c>
      <c r="P28" s="81"/>
      <c r="Q28" s="82">
        <v>81170000000</v>
      </c>
      <c r="R28" s="54"/>
      <c r="S28" s="83" t="s">
        <v>175</v>
      </c>
    </row>
    <row r="29" spans="1:19" ht="21" x14ac:dyDescent="0.55000000000000004">
      <c r="A29" s="77" t="s">
        <v>176</v>
      </c>
      <c r="C29" s="78" t="s">
        <v>177</v>
      </c>
      <c r="D29" s="21"/>
      <c r="E29" s="21" t="s">
        <v>138</v>
      </c>
      <c r="F29" s="21"/>
      <c r="G29" s="21" t="s">
        <v>178</v>
      </c>
      <c r="H29" s="21"/>
      <c r="I29" s="84">
        <v>21.5</v>
      </c>
      <c r="K29" s="80">
        <v>62000000000</v>
      </c>
      <c r="L29" s="81"/>
      <c r="M29" s="82">
        <v>0</v>
      </c>
      <c r="N29" s="54"/>
      <c r="O29" s="55">
        <v>37000000000</v>
      </c>
      <c r="P29" s="81"/>
      <c r="Q29" s="82">
        <v>25000000000</v>
      </c>
      <c r="R29" s="54"/>
      <c r="S29" s="83" t="s">
        <v>179</v>
      </c>
    </row>
    <row r="30" spans="1:19" ht="21" x14ac:dyDescent="0.55000000000000004">
      <c r="A30" s="77" t="s">
        <v>180</v>
      </c>
      <c r="C30" s="78" t="s">
        <v>181</v>
      </c>
      <c r="D30" s="21"/>
      <c r="E30" s="21" t="s">
        <v>123</v>
      </c>
      <c r="F30" s="21"/>
      <c r="G30" s="21" t="s">
        <v>182</v>
      </c>
      <c r="H30" s="21"/>
      <c r="I30" s="84">
        <v>0</v>
      </c>
      <c r="K30" s="80">
        <v>500000</v>
      </c>
      <c r="L30" s="81"/>
      <c r="M30" s="82">
        <v>9905209726</v>
      </c>
      <c r="N30" s="54"/>
      <c r="O30" s="55">
        <v>9905159726</v>
      </c>
      <c r="P30" s="81"/>
      <c r="Q30" s="82">
        <v>550000</v>
      </c>
      <c r="R30" s="54"/>
      <c r="S30" s="83" t="s">
        <v>79</v>
      </c>
    </row>
    <row r="31" spans="1:19" ht="21" x14ac:dyDescent="0.55000000000000004">
      <c r="A31" s="77" t="s">
        <v>180</v>
      </c>
      <c r="C31" s="78" t="s">
        <v>183</v>
      </c>
      <c r="D31" s="21"/>
      <c r="E31" s="21" t="s">
        <v>138</v>
      </c>
      <c r="F31" s="21"/>
      <c r="G31" s="21" t="s">
        <v>182</v>
      </c>
      <c r="H31" s="21"/>
      <c r="I31" s="84">
        <v>21.5</v>
      </c>
      <c r="K31" s="80">
        <v>500000000000</v>
      </c>
      <c r="L31" s="81"/>
      <c r="M31" s="82">
        <v>0</v>
      </c>
      <c r="N31" s="54"/>
      <c r="O31" s="55">
        <v>0</v>
      </c>
      <c r="P31" s="81"/>
      <c r="Q31" s="82">
        <v>500000000000</v>
      </c>
      <c r="R31" s="54"/>
      <c r="S31" s="83" t="s">
        <v>184</v>
      </c>
    </row>
    <row r="32" spans="1:19" ht="21" x14ac:dyDescent="0.55000000000000004">
      <c r="A32" s="77" t="s">
        <v>165</v>
      </c>
      <c r="C32" s="78" t="s">
        <v>185</v>
      </c>
      <c r="D32" s="21"/>
      <c r="E32" s="21" t="s">
        <v>138</v>
      </c>
      <c r="F32" s="21"/>
      <c r="G32" s="21" t="s">
        <v>182</v>
      </c>
      <c r="H32" s="21"/>
      <c r="I32" s="84">
        <v>21.5</v>
      </c>
      <c r="K32" s="80">
        <v>280000000000</v>
      </c>
      <c r="L32" s="81"/>
      <c r="M32" s="82">
        <v>0</v>
      </c>
      <c r="N32" s="54"/>
      <c r="O32" s="55">
        <v>0</v>
      </c>
      <c r="P32" s="81"/>
      <c r="Q32" s="82">
        <v>280000000000</v>
      </c>
      <c r="R32" s="54"/>
      <c r="S32" s="83" t="s">
        <v>186</v>
      </c>
    </row>
    <row r="33" spans="1:19" ht="21" x14ac:dyDescent="0.55000000000000004">
      <c r="A33" s="77" t="s">
        <v>176</v>
      </c>
      <c r="C33" s="78" t="s">
        <v>187</v>
      </c>
      <c r="D33" s="21"/>
      <c r="E33" s="21" t="s">
        <v>138</v>
      </c>
      <c r="F33" s="21"/>
      <c r="G33" s="21" t="s">
        <v>182</v>
      </c>
      <c r="H33" s="21"/>
      <c r="I33" s="84">
        <v>21.5</v>
      </c>
      <c r="K33" s="80">
        <v>163000000000</v>
      </c>
      <c r="L33" s="81"/>
      <c r="M33" s="82">
        <v>0</v>
      </c>
      <c r="N33" s="54"/>
      <c r="O33" s="55">
        <v>0</v>
      </c>
      <c r="P33" s="81"/>
      <c r="Q33" s="82">
        <v>163000000000</v>
      </c>
      <c r="R33" s="54"/>
      <c r="S33" s="83" t="s">
        <v>188</v>
      </c>
    </row>
    <row r="34" spans="1:19" ht="21" x14ac:dyDescent="0.55000000000000004">
      <c r="A34" s="77" t="s">
        <v>125</v>
      </c>
      <c r="C34" s="78" t="s">
        <v>189</v>
      </c>
      <c r="D34" s="21"/>
      <c r="E34" s="21" t="s">
        <v>138</v>
      </c>
      <c r="F34" s="21"/>
      <c r="G34" s="21" t="s">
        <v>190</v>
      </c>
      <c r="H34" s="21"/>
      <c r="I34" s="84">
        <v>21.5</v>
      </c>
      <c r="K34" s="80">
        <v>3000000000</v>
      </c>
      <c r="L34" s="81"/>
      <c r="M34" s="82">
        <v>0</v>
      </c>
      <c r="N34" s="54"/>
      <c r="O34" s="55">
        <v>3000000000</v>
      </c>
      <c r="P34" s="81"/>
      <c r="Q34" s="82">
        <v>0</v>
      </c>
      <c r="R34" s="54"/>
      <c r="S34" s="83" t="s">
        <v>79</v>
      </c>
    </row>
    <row r="35" spans="1:19" ht="21" x14ac:dyDescent="0.55000000000000004">
      <c r="A35" s="77" t="s">
        <v>161</v>
      </c>
      <c r="C35" s="78" t="s">
        <v>191</v>
      </c>
      <c r="D35" s="21"/>
      <c r="E35" s="21" t="s">
        <v>138</v>
      </c>
      <c r="F35" s="21"/>
      <c r="G35" s="21" t="s">
        <v>190</v>
      </c>
      <c r="H35" s="21"/>
      <c r="I35" s="84">
        <v>21.5</v>
      </c>
      <c r="K35" s="80">
        <v>163790000000</v>
      </c>
      <c r="L35" s="81"/>
      <c r="M35" s="82">
        <v>0</v>
      </c>
      <c r="N35" s="54"/>
      <c r="O35" s="55">
        <v>0</v>
      </c>
      <c r="P35" s="81"/>
      <c r="Q35" s="82">
        <v>163790000000</v>
      </c>
      <c r="R35" s="54"/>
      <c r="S35" s="83" t="s">
        <v>188</v>
      </c>
    </row>
    <row r="36" spans="1:19" ht="21" x14ac:dyDescent="0.55000000000000004">
      <c r="A36" s="77" t="s">
        <v>125</v>
      </c>
      <c r="C36" s="78" t="s">
        <v>192</v>
      </c>
      <c r="D36" s="21"/>
      <c r="E36" s="21" t="s">
        <v>138</v>
      </c>
      <c r="F36" s="21"/>
      <c r="G36" s="21" t="s">
        <v>193</v>
      </c>
      <c r="H36" s="21"/>
      <c r="I36" s="84">
        <v>21.5</v>
      </c>
      <c r="K36" s="80">
        <v>301540000000</v>
      </c>
      <c r="L36" s="81"/>
      <c r="M36" s="82">
        <v>0</v>
      </c>
      <c r="N36" s="54"/>
      <c r="O36" s="55">
        <v>301540000000</v>
      </c>
      <c r="P36" s="81"/>
      <c r="Q36" s="82">
        <v>0</v>
      </c>
      <c r="R36" s="54"/>
      <c r="S36" s="83" t="s">
        <v>79</v>
      </c>
    </row>
    <row r="37" spans="1:19" ht="21" x14ac:dyDescent="0.55000000000000004">
      <c r="A37" s="77" t="s">
        <v>125</v>
      </c>
      <c r="C37" s="78" t="s">
        <v>194</v>
      </c>
      <c r="D37" s="21"/>
      <c r="E37" s="21" t="s">
        <v>138</v>
      </c>
      <c r="F37" s="21"/>
      <c r="G37" s="21" t="s">
        <v>195</v>
      </c>
      <c r="H37" s="21"/>
      <c r="I37" s="84">
        <v>21</v>
      </c>
      <c r="K37" s="80">
        <v>257000000000</v>
      </c>
      <c r="L37" s="81"/>
      <c r="M37" s="82">
        <v>0</v>
      </c>
      <c r="N37" s="54"/>
      <c r="O37" s="55">
        <v>168900000000</v>
      </c>
      <c r="P37" s="81"/>
      <c r="Q37" s="82">
        <v>88100000000</v>
      </c>
      <c r="R37" s="54"/>
      <c r="S37" s="83" t="s">
        <v>196</v>
      </c>
    </row>
    <row r="38" spans="1:19" ht="21" x14ac:dyDescent="0.55000000000000004">
      <c r="A38" s="77" t="s">
        <v>197</v>
      </c>
      <c r="C38" s="78" t="s">
        <v>198</v>
      </c>
      <c r="D38" s="21"/>
      <c r="E38" s="21" t="s">
        <v>123</v>
      </c>
      <c r="F38" s="21"/>
      <c r="G38" s="21" t="s">
        <v>199</v>
      </c>
      <c r="H38" s="21"/>
      <c r="I38" s="84">
        <v>0</v>
      </c>
      <c r="K38" s="80">
        <v>932053</v>
      </c>
      <c r="L38" s="81"/>
      <c r="M38" s="82">
        <v>106869278380</v>
      </c>
      <c r="N38" s="54"/>
      <c r="O38" s="55">
        <v>105906356758</v>
      </c>
      <c r="P38" s="81"/>
      <c r="Q38" s="82">
        <v>963853675</v>
      </c>
      <c r="R38" s="54"/>
      <c r="S38" s="83" t="s">
        <v>200</v>
      </c>
    </row>
    <row r="39" spans="1:19" ht="21" x14ac:dyDescent="0.55000000000000004">
      <c r="A39" s="77" t="s">
        <v>197</v>
      </c>
      <c r="C39" s="78" t="s">
        <v>201</v>
      </c>
      <c r="D39" s="21"/>
      <c r="E39" s="21" t="s">
        <v>138</v>
      </c>
      <c r="F39" s="21"/>
      <c r="G39" s="21" t="s">
        <v>199</v>
      </c>
      <c r="H39" s="21"/>
      <c r="I39" s="84">
        <v>21</v>
      </c>
      <c r="K39" s="80">
        <v>323000000000</v>
      </c>
      <c r="L39" s="81"/>
      <c r="M39" s="82">
        <v>0</v>
      </c>
      <c r="N39" s="54"/>
      <c r="O39" s="55">
        <v>83500000000</v>
      </c>
      <c r="P39" s="81"/>
      <c r="Q39" s="82">
        <v>239500000000</v>
      </c>
      <c r="R39" s="54"/>
      <c r="S39" s="83" t="s">
        <v>202</v>
      </c>
    </row>
    <row r="40" spans="1:19" ht="21" x14ac:dyDescent="0.55000000000000004">
      <c r="A40" s="77" t="s">
        <v>197</v>
      </c>
      <c r="C40" s="78" t="s">
        <v>203</v>
      </c>
      <c r="D40" s="21"/>
      <c r="E40" s="21" t="s">
        <v>138</v>
      </c>
      <c r="F40" s="21"/>
      <c r="G40" s="21" t="s">
        <v>204</v>
      </c>
      <c r="H40" s="21"/>
      <c r="I40" s="84">
        <v>21</v>
      </c>
      <c r="K40" s="80">
        <v>453640000000</v>
      </c>
      <c r="L40" s="81"/>
      <c r="M40" s="82">
        <v>0</v>
      </c>
      <c r="N40" s="54"/>
      <c r="O40" s="55">
        <v>0</v>
      </c>
      <c r="P40" s="81"/>
      <c r="Q40" s="82">
        <v>453640000000</v>
      </c>
      <c r="R40" s="54"/>
      <c r="S40" s="83" t="s">
        <v>205</v>
      </c>
    </row>
    <row r="41" spans="1:19" ht="21" x14ac:dyDescent="0.55000000000000004">
      <c r="A41" s="77" t="s">
        <v>197</v>
      </c>
      <c r="C41" s="78" t="s">
        <v>206</v>
      </c>
      <c r="D41" s="21"/>
      <c r="E41" s="21" t="s">
        <v>138</v>
      </c>
      <c r="F41" s="21"/>
      <c r="G41" s="21" t="s">
        <v>207</v>
      </c>
      <c r="H41" s="21"/>
      <c r="I41" s="84">
        <v>21</v>
      </c>
      <c r="K41" s="80">
        <v>290479000000</v>
      </c>
      <c r="L41" s="81"/>
      <c r="M41" s="82">
        <v>0</v>
      </c>
      <c r="N41" s="54"/>
      <c r="O41" s="55">
        <v>0</v>
      </c>
      <c r="P41" s="81"/>
      <c r="Q41" s="82">
        <v>290479000000</v>
      </c>
      <c r="R41" s="54"/>
      <c r="S41" s="83" t="s">
        <v>208</v>
      </c>
    </row>
    <row r="42" spans="1:19" ht="21" x14ac:dyDescent="0.55000000000000004">
      <c r="A42" s="77" t="s">
        <v>125</v>
      </c>
      <c r="C42" s="78" t="s">
        <v>209</v>
      </c>
      <c r="D42" s="21"/>
      <c r="E42" s="21" t="s">
        <v>138</v>
      </c>
      <c r="F42" s="21"/>
      <c r="G42" s="21" t="s">
        <v>210</v>
      </c>
      <c r="H42" s="21"/>
      <c r="I42" s="84">
        <v>21</v>
      </c>
      <c r="K42" s="80">
        <v>155340000000</v>
      </c>
      <c r="L42" s="81"/>
      <c r="M42" s="82">
        <v>0</v>
      </c>
      <c r="N42" s="54"/>
      <c r="O42" s="55">
        <v>91500000000</v>
      </c>
      <c r="P42" s="81"/>
      <c r="Q42" s="82">
        <v>63840000000</v>
      </c>
      <c r="R42" s="54"/>
      <c r="S42" s="83" t="s">
        <v>211</v>
      </c>
    </row>
    <row r="43" spans="1:19" ht="21" x14ac:dyDescent="0.55000000000000004">
      <c r="A43" s="77" t="s">
        <v>165</v>
      </c>
      <c r="C43" s="78" t="s">
        <v>212</v>
      </c>
      <c r="D43" s="21"/>
      <c r="E43" s="21" t="s">
        <v>138</v>
      </c>
      <c r="F43" s="21"/>
      <c r="G43" s="21" t="s">
        <v>101</v>
      </c>
      <c r="H43" s="21"/>
      <c r="I43" s="84">
        <v>20</v>
      </c>
      <c r="K43" s="80">
        <v>20000000000</v>
      </c>
      <c r="L43" s="81"/>
      <c r="M43" s="82">
        <v>0</v>
      </c>
      <c r="N43" s="54"/>
      <c r="O43" s="55">
        <v>0</v>
      </c>
      <c r="P43" s="81"/>
      <c r="Q43" s="82">
        <v>20000000000</v>
      </c>
      <c r="R43" s="54"/>
      <c r="S43" s="83" t="s">
        <v>213</v>
      </c>
    </row>
    <row r="44" spans="1:19" ht="21" x14ac:dyDescent="0.55000000000000004">
      <c r="A44" s="77" t="s">
        <v>214</v>
      </c>
      <c r="C44" s="78" t="s">
        <v>215</v>
      </c>
      <c r="D44" s="21"/>
      <c r="E44" s="21" t="s">
        <v>123</v>
      </c>
      <c r="F44" s="21"/>
      <c r="G44" s="21" t="s">
        <v>101</v>
      </c>
      <c r="H44" s="21"/>
      <c r="I44" s="84">
        <v>0</v>
      </c>
      <c r="K44" s="80">
        <v>0</v>
      </c>
      <c r="L44" s="81"/>
      <c r="M44" s="82">
        <v>120326886712</v>
      </c>
      <c r="N44" s="54"/>
      <c r="O44" s="55">
        <v>120326386712</v>
      </c>
      <c r="P44" s="81"/>
      <c r="Q44" s="82">
        <v>500000</v>
      </c>
      <c r="R44" s="54"/>
      <c r="S44" s="83" t="s">
        <v>79</v>
      </c>
    </row>
    <row r="45" spans="1:19" ht="21" x14ac:dyDescent="0.55000000000000004">
      <c r="A45" s="77" t="s">
        <v>214</v>
      </c>
      <c r="C45" s="78" t="s">
        <v>216</v>
      </c>
      <c r="D45" s="21"/>
      <c r="E45" s="21" t="s">
        <v>138</v>
      </c>
      <c r="F45" s="21"/>
      <c r="G45" s="21" t="s">
        <v>101</v>
      </c>
      <c r="H45" s="21"/>
      <c r="I45" s="84">
        <v>20</v>
      </c>
      <c r="K45" s="80">
        <v>502060000000</v>
      </c>
      <c r="L45" s="81"/>
      <c r="M45" s="82">
        <v>0</v>
      </c>
      <c r="N45" s="54"/>
      <c r="O45" s="55">
        <v>0</v>
      </c>
      <c r="P45" s="81"/>
      <c r="Q45" s="82">
        <v>502060000000</v>
      </c>
      <c r="R45" s="54"/>
      <c r="S45" s="83" t="s">
        <v>217</v>
      </c>
    </row>
    <row r="46" spans="1:19" ht="21" x14ac:dyDescent="0.55000000000000004">
      <c r="A46" s="77" t="s">
        <v>161</v>
      </c>
      <c r="C46" s="78" t="s">
        <v>218</v>
      </c>
      <c r="D46" s="21"/>
      <c r="E46" s="21" t="s">
        <v>138</v>
      </c>
      <c r="F46" s="21"/>
      <c r="G46" s="21" t="s">
        <v>219</v>
      </c>
      <c r="H46" s="21"/>
      <c r="I46" s="84">
        <v>20</v>
      </c>
      <c r="K46" s="80">
        <v>0</v>
      </c>
      <c r="L46" s="81"/>
      <c r="M46" s="82">
        <v>81000000000</v>
      </c>
      <c r="N46" s="54"/>
      <c r="O46" s="55">
        <v>0</v>
      </c>
      <c r="P46" s="81"/>
      <c r="Q46" s="82">
        <v>81000000000</v>
      </c>
      <c r="R46" s="54"/>
      <c r="S46" s="83" t="s">
        <v>175</v>
      </c>
    </row>
    <row r="47" spans="1:19" ht="21" x14ac:dyDescent="0.55000000000000004">
      <c r="A47" s="77" t="s">
        <v>214</v>
      </c>
      <c r="C47" s="78" t="s">
        <v>220</v>
      </c>
      <c r="D47" s="21"/>
      <c r="E47" s="21" t="s">
        <v>138</v>
      </c>
      <c r="F47" s="21"/>
      <c r="G47" s="21" t="s">
        <v>221</v>
      </c>
      <c r="H47" s="21"/>
      <c r="I47" s="84">
        <v>20</v>
      </c>
      <c r="K47" s="80">
        <v>0</v>
      </c>
      <c r="L47" s="81"/>
      <c r="M47" s="82">
        <v>110945000000</v>
      </c>
      <c r="N47" s="54"/>
      <c r="O47" s="55">
        <v>0</v>
      </c>
      <c r="P47" s="81"/>
      <c r="Q47" s="82">
        <v>110945000000</v>
      </c>
      <c r="R47" s="54"/>
      <c r="S47" s="83" t="s">
        <v>222</v>
      </c>
    </row>
    <row r="48" spans="1:19" ht="21" x14ac:dyDescent="0.55000000000000004">
      <c r="A48" s="77" t="s">
        <v>197</v>
      </c>
      <c r="C48" s="78" t="s">
        <v>223</v>
      </c>
      <c r="D48" s="21"/>
      <c r="E48" s="21" t="s">
        <v>138</v>
      </c>
      <c r="F48" s="21"/>
      <c r="G48" s="21" t="s">
        <v>224</v>
      </c>
      <c r="H48" s="21"/>
      <c r="I48" s="84">
        <v>20</v>
      </c>
      <c r="K48" s="80">
        <v>0</v>
      </c>
      <c r="L48" s="81"/>
      <c r="M48" s="82">
        <v>16000000000</v>
      </c>
      <c r="N48" s="54"/>
      <c r="O48" s="55">
        <v>0</v>
      </c>
      <c r="P48" s="81"/>
      <c r="Q48" s="82">
        <v>16000000000</v>
      </c>
      <c r="R48" s="54"/>
      <c r="S48" s="83" t="s">
        <v>225</v>
      </c>
    </row>
    <row r="49" spans="1:19" ht="21.75" thickBot="1" x14ac:dyDescent="0.6">
      <c r="A49" s="85" t="s">
        <v>125</v>
      </c>
      <c r="C49" s="86" t="s">
        <v>226</v>
      </c>
      <c r="D49" s="39"/>
      <c r="E49" s="39" t="s">
        <v>138</v>
      </c>
      <c r="F49" s="39"/>
      <c r="G49" s="39" t="s">
        <v>227</v>
      </c>
      <c r="H49" s="39"/>
      <c r="I49" s="87">
        <v>20</v>
      </c>
      <c r="K49" s="88">
        <v>0</v>
      </c>
      <c r="L49" s="81"/>
      <c r="M49" s="89">
        <v>81700000000</v>
      </c>
      <c r="N49" s="64"/>
      <c r="O49" s="65">
        <v>0</v>
      </c>
      <c r="P49" s="81"/>
      <c r="Q49" s="89">
        <v>81700000000</v>
      </c>
      <c r="R49" s="64"/>
      <c r="S49" s="90" t="s">
        <v>175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4"/>
  <sheetViews>
    <sheetView rightToLeft="1" zoomScale="112" zoomScaleNormal="112" workbookViewId="0">
      <selection activeCell="A5" sqref="A5"/>
    </sheetView>
  </sheetViews>
  <sheetFormatPr defaultColWidth="9.140625" defaultRowHeight="18.75" x14ac:dyDescent="0.45"/>
  <cols>
    <col min="1" max="1" width="35.42578125" style="10" bestFit="1" customWidth="1"/>
    <col min="2" max="2" width="1" style="10" customWidth="1"/>
    <col min="3" max="3" width="20.570312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6.42578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6.42578125" style="10" bestFit="1" customWidth="1"/>
    <col min="14" max="14" width="1" style="10" customWidth="1"/>
    <col min="15" max="15" width="16.14062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6.140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tr">
        <f>[2]سپرده!A2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228</v>
      </c>
      <c r="B3" s="11"/>
      <c r="C3" s="11"/>
      <c r="D3" s="11" t="s">
        <v>228</v>
      </c>
      <c r="E3" s="11" t="s">
        <v>228</v>
      </c>
      <c r="F3" s="11" t="s">
        <v>228</v>
      </c>
      <c r="G3" s="11" t="s">
        <v>228</v>
      </c>
      <c r="H3" s="11" t="s">
        <v>228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1401/05/31</v>
      </c>
      <c r="B4" s="11"/>
      <c r="C4" s="11"/>
      <c r="D4" s="11" t="s">
        <v>318</v>
      </c>
      <c r="E4" s="11" t="s">
        <v>318</v>
      </c>
      <c r="F4" s="11" t="s">
        <v>318</v>
      </c>
      <c r="G4" s="11" t="s">
        <v>318</v>
      </c>
      <c r="H4" s="11" t="s">
        <v>318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229</v>
      </c>
      <c r="B6" s="14" t="s">
        <v>229</v>
      </c>
      <c r="C6" s="14" t="s">
        <v>229</v>
      </c>
      <c r="D6" s="14" t="s">
        <v>229</v>
      </c>
      <c r="E6" s="14" t="s">
        <v>229</v>
      </c>
      <c r="F6" s="14" t="s">
        <v>229</v>
      </c>
      <c r="G6" s="15" t="s">
        <v>229</v>
      </c>
      <c r="I6" s="13" t="s">
        <v>230</v>
      </c>
      <c r="J6" s="14" t="s">
        <v>230</v>
      </c>
      <c r="K6" s="14" t="s">
        <v>230</v>
      </c>
      <c r="L6" s="14" t="s">
        <v>230</v>
      </c>
      <c r="M6" s="15" t="s">
        <v>230</v>
      </c>
      <c r="O6" s="13" t="s">
        <v>231</v>
      </c>
      <c r="P6" s="14" t="s">
        <v>231</v>
      </c>
      <c r="Q6" s="14" t="s">
        <v>231</v>
      </c>
      <c r="R6" s="14" t="s">
        <v>231</v>
      </c>
      <c r="S6" s="15" t="s">
        <v>231</v>
      </c>
    </row>
    <row r="7" spans="1:19" ht="30" x14ac:dyDescent="0.45">
      <c r="A7" s="49" t="s">
        <v>232</v>
      </c>
      <c r="B7" s="21"/>
      <c r="C7" s="50" t="s">
        <v>233</v>
      </c>
      <c r="D7" s="21"/>
      <c r="E7" s="50" t="s">
        <v>34</v>
      </c>
      <c r="F7" s="21"/>
      <c r="G7" s="51" t="s">
        <v>35</v>
      </c>
      <c r="I7" s="49" t="s">
        <v>234</v>
      </c>
      <c r="J7" s="21"/>
      <c r="K7" s="50" t="s">
        <v>235</v>
      </c>
      <c r="L7" s="21"/>
      <c r="M7" s="51" t="s">
        <v>236</v>
      </c>
      <c r="O7" s="49" t="s">
        <v>234</v>
      </c>
      <c r="P7" s="21"/>
      <c r="Q7" s="50" t="s">
        <v>235</v>
      </c>
      <c r="R7" s="21"/>
      <c r="S7" s="51" t="s">
        <v>236</v>
      </c>
    </row>
    <row r="8" spans="1:19" ht="21" x14ac:dyDescent="0.55000000000000004">
      <c r="A8" s="91" t="s">
        <v>237</v>
      </c>
      <c r="B8" s="21"/>
      <c r="C8" s="33" t="s">
        <v>238</v>
      </c>
      <c r="D8" s="21"/>
      <c r="E8" s="21" t="s">
        <v>239</v>
      </c>
      <c r="F8" s="21"/>
      <c r="G8" s="84">
        <v>17</v>
      </c>
      <c r="I8" s="92">
        <v>0</v>
      </c>
      <c r="J8" s="21"/>
      <c r="K8" s="33" t="s">
        <v>238</v>
      </c>
      <c r="L8" s="21"/>
      <c r="M8" s="93">
        <v>0</v>
      </c>
      <c r="O8" s="92">
        <v>10406251141</v>
      </c>
      <c r="P8" s="21"/>
      <c r="Q8" s="33" t="s">
        <v>238</v>
      </c>
      <c r="R8" s="21"/>
      <c r="S8" s="93">
        <v>10406251141</v>
      </c>
    </row>
    <row r="9" spans="1:19" ht="21" x14ac:dyDescent="0.55000000000000004">
      <c r="A9" s="91" t="s">
        <v>84</v>
      </c>
      <c r="B9" s="21"/>
      <c r="C9" s="33" t="s">
        <v>238</v>
      </c>
      <c r="D9" s="21"/>
      <c r="E9" s="21" t="s">
        <v>86</v>
      </c>
      <c r="F9" s="21"/>
      <c r="G9" s="84">
        <v>15</v>
      </c>
      <c r="I9" s="32">
        <v>3748220583</v>
      </c>
      <c r="J9" s="21"/>
      <c r="K9" s="33" t="s">
        <v>238</v>
      </c>
      <c r="L9" s="21"/>
      <c r="M9" s="34">
        <v>3748220583</v>
      </c>
      <c r="O9" s="32">
        <v>11065068908</v>
      </c>
      <c r="P9" s="21"/>
      <c r="Q9" s="33" t="s">
        <v>238</v>
      </c>
      <c r="R9" s="21"/>
      <c r="S9" s="34">
        <v>11065068908</v>
      </c>
    </row>
    <row r="10" spans="1:19" ht="21" x14ac:dyDescent="0.55000000000000004">
      <c r="A10" s="91" t="s">
        <v>88</v>
      </c>
      <c r="B10" s="21"/>
      <c r="C10" s="33" t="s">
        <v>238</v>
      </c>
      <c r="D10" s="21"/>
      <c r="E10" s="21" t="s">
        <v>90</v>
      </c>
      <c r="F10" s="21"/>
      <c r="G10" s="84">
        <v>16</v>
      </c>
      <c r="I10" s="92">
        <v>4396990077</v>
      </c>
      <c r="J10" s="21"/>
      <c r="K10" s="33" t="s">
        <v>238</v>
      </c>
      <c r="L10" s="21"/>
      <c r="M10" s="93">
        <v>4396990077</v>
      </c>
      <c r="O10" s="92">
        <v>21561826783</v>
      </c>
      <c r="P10" s="21"/>
      <c r="Q10" s="33" t="s">
        <v>238</v>
      </c>
      <c r="R10" s="21"/>
      <c r="S10" s="93">
        <v>21561826783</v>
      </c>
    </row>
    <row r="11" spans="1:19" ht="21" x14ac:dyDescent="0.55000000000000004">
      <c r="A11" s="91" t="s">
        <v>240</v>
      </c>
      <c r="B11" s="21"/>
      <c r="C11" s="33" t="s">
        <v>238</v>
      </c>
      <c r="D11" s="21"/>
      <c r="E11" s="21" t="s">
        <v>241</v>
      </c>
      <c r="F11" s="21"/>
      <c r="G11" s="84">
        <v>15</v>
      </c>
      <c r="I11" s="32">
        <v>0</v>
      </c>
      <c r="J11" s="21"/>
      <c r="K11" s="33" t="s">
        <v>238</v>
      </c>
      <c r="L11" s="21"/>
      <c r="M11" s="34">
        <v>0</v>
      </c>
      <c r="O11" s="32">
        <v>4339863013</v>
      </c>
      <c r="P11" s="21"/>
      <c r="Q11" s="33" t="s">
        <v>238</v>
      </c>
      <c r="R11" s="21"/>
      <c r="S11" s="34">
        <v>4339863013</v>
      </c>
    </row>
    <row r="12" spans="1:19" ht="21" x14ac:dyDescent="0.55000000000000004">
      <c r="A12" s="91" t="s">
        <v>37</v>
      </c>
      <c r="B12" s="21"/>
      <c r="C12" s="33" t="s">
        <v>238</v>
      </c>
      <c r="D12" s="21"/>
      <c r="E12" s="21" t="s">
        <v>40</v>
      </c>
      <c r="F12" s="21"/>
      <c r="G12" s="84">
        <v>16</v>
      </c>
      <c r="I12" s="92">
        <v>12824470870</v>
      </c>
      <c r="J12" s="21"/>
      <c r="K12" s="33" t="s">
        <v>238</v>
      </c>
      <c r="L12" s="21"/>
      <c r="M12" s="93">
        <v>12824470870</v>
      </c>
      <c r="O12" s="92">
        <v>71306273889</v>
      </c>
      <c r="P12" s="21"/>
      <c r="Q12" s="33" t="s">
        <v>238</v>
      </c>
      <c r="R12" s="21"/>
      <c r="S12" s="93">
        <v>71306273889</v>
      </c>
    </row>
    <row r="13" spans="1:19" ht="21" x14ac:dyDescent="0.55000000000000004">
      <c r="A13" s="91" t="s">
        <v>92</v>
      </c>
      <c r="B13" s="21"/>
      <c r="C13" s="33" t="s">
        <v>238</v>
      </c>
      <c r="D13" s="21"/>
      <c r="E13" s="21" t="s">
        <v>94</v>
      </c>
      <c r="F13" s="21"/>
      <c r="G13" s="84">
        <v>17</v>
      </c>
      <c r="I13" s="32">
        <v>1336980674</v>
      </c>
      <c r="J13" s="21"/>
      <c r="K13" s="33" t="s">
        <v>238</v>
      </c>
      <c r="L13" s="21"/>
      <c r="M13" s="34">
        <v>1336980674</v>
      </c>
      <c r="O13" s="32">
        <v>17688906425</v>
      </c>
      <c r="P13" s="21"/>
      <c r="Q13" s="33" t="s">
        <v>238</v>
      </c>
      <c r="R13" s="21"/>
      <c r="S13" s="34">
        <v>17688906425</v>
      </c>
    </row>
    <row r="14" spans="1:19" ht="21" x14ac:dyDescent="0.55000000000000004">
      <c r="A14" s="91" t="s">
        <v>121</v>
      </c>
      <c r="B14" s="21"/>
      <c r="C14" s="33">
        <v>2</v>
      </c>
      <c r="D14" s="21"/>
      <c r="E14" s="21" t="s">
        <v>238</v>
      </c>
      <c r="F14" s="21"/>
      <c r="G14" s="84">
        <v>0</v>
      </c>
      <c r="I14" s="92">
        <v>14400000000</v>
      </c>
      <c r="J14" s="21"/>
      <c r="K14" s="33">
        <v>0</v>
      </c>
      <c r="L14" s="21"/>
      <c r="M14" s="93">
        <v>14400000000</v>
      </c>
      <c r="O14" s="92">
        <v>19934</v>
      </c>
      <c r="P14" s="21"/>
      <c r="Q14" s="33">
        <v>0</v>
      </c>
      <c r="R14" s="21"/>
      <c r="S14" s="93">
        <v>19934</v>
      </c>
    </row>
    <row r="15" spans="1:19" ht="21" x14ac:dyDescent="0.55000000000000004">
      <c r="A15" s="91" t="s">
        <v>125</v>
      </c>
      <c r="B15" s="21"/>
      <c r="C15" s="33">
        <v>2</v>
      </c>
      <c r="D15" s="21"/>
      <c r="E15" s="21" t="s">
        <v>238</v>
      </c>
      <c r="F15" s="21"/>
      <c r="G15" s="84">
        <v>0</v>
      </c>
      <c r="I15" s="32">
        <v>0</v>
      </c>
      <c r="J15" s="21"/>
      <c r="K15" s="33">
        <v>0</v>
      </c>
      <c r="L15" s="21"/>
      <c r="M15" s="34">
        <v>0</v>
      </c>
      <c r="O15" s="32">
        <v>2284560</v>
      </c>
      <c r="P15" s="21"/>
      <c r="Q15" s="33">
        <v>0</v>
      </c>
      <c r="R15" s="21"/>
      <c r="S15" s="34">
        <v>2284560</v>
      </c>
    </row>
    <row r="16" spans="1:19" ht="21" x14ac:dyDescent="0.55000000000000004">
      <c r="A16" s="91" t="s">
        <v>129</v>
      </c>
      <c r="B16" s="21"/>
      <c r="C16" s="33">
        <v>2</v>
      </c>
      <c r="D16" s="21"/>
      <c r="E16" s="21" t="s">
        <v>238</v>
      </c>
      <c r="F16" s="21"/>
      <c r="G16" s="84">
        <v>0</v>
      </c>
      <c r="I16" s="92">
        <v>3397</v>
      </c>
      <c r="J16" s="21"/>
      <c r="K16" s="33">
        <v>0</v>
      </c>
      <c r="L16" s="21"/>
      <c r="M16" s="93">
        <v>3397</v>
      </c>
      <c r="O16" s="92">
        <v>796510</v>
      </c>
      <c r="P16" s="21"/>
      <c r="Q16" s="33">
        <v>0</v>
      </c>
      <c r="R16" s="21"/>
      <c r="S16" s="93">
        <v>796510</v>
      </c>
    </row>
    <row r="17" spans="1:19" ht="21" x14ac:dyDescent="0.55000000000000004">
      <c r="A17" s="91" t="s">
        <v>132</v>
      </c>
      <c r="B17" s="21"/>
      <c r="C17" s="33">
        <v>2</v>
      </c>
      <c r="D17" s="21"/>
      <c r="E17" s="21" t="s">
        <v>238</v>
      </c>
      <c r="F17" s="21"/>
      <c r="G17" s="84">
        <v>0</v>
      </c>
      <c r="I17" s="32">
        <v>0</v>
      </c>
      <c r="J17" s="21"/>
      <c r="K17" s="33">
        <v>0</v>
      </c>
      <c r="L17" s="21"/>
      <c r="M17" s="34">
        <v>0</v>
      </c>
      <c r="O17" s="32">
        <v>54203</v>
      </c>
      <c r="P17" s="21"/>
      <c r="Q17" s="33">
        <v>0</v>
      </c>
      <c r="R17" s="21"/>
      <c r="S17" s="34">
        <v>54203</v>
      </c>
    </row>
    <row r="18" spans="1:19" ht="21" x14ac:dyDescent="0.55000000000000004">
      <c r="A18" s="91" t="s">
        <v>242</v>
      </c>
      <c r="B18" s="21"/>
      <c r="C18" s="33">
        <v>4</v>
      </c>
      <c r="D18" s="21"/>
      <c r="E18" s="21" t="s">
        <v>238</v>
      </c>
      <c r="F18" s="21"/>
      <c r="G18" s="84">
        <v>21.5</v>
      </c>
      <c r="I18" s="92">
        <v>0</v>
      </c>
      <c r="J18" s="21"/>
      <c r="K18" s="33">
        <v>0</v>
      </c>
      <c r="L18" s="21"/>
      <c r="M18" s="93">
        <v>0</v>
      </c>
      <c r="O18" s="92">
        <v>28317857533</v>
      </c>
      <c r="P18" s="21"/>
      <c r="Q18" s="33">
        <v>0</v>
      </c>
      <c r="R18" s="21"/>
      <c r="S18" s="93">
        <v>28317857533</v>
      </c>
    </row>
    <row r="19" spans="1:19" ht="21" x14ac:dyDescent="0.55000000000000004">
      <c r="A19" s="91" t="s">
        <v>121</v>
      </c>
      <c r="B19" s="21"/>
      <c r="C19" s="33">
        <v>6</v>
      </c>
      <c r="D19" s="21"/>
      <c r="E19" s="21" t="s">
        <v>238</v>
      </c>
      <c r="F19" s="21"/>
      <c r="G19" s="84">
        <v>21.5</v>
      </c>
      <c r="I19" s="32">
        <v>0</v>
      </c>
      <c r="J19" s="21"/>
      <c r="K19" s="33">
        <v>0</v>
      </c>
      <c r="L19" s="21"/>
      <c r="M19" s="34">
        <v>0</v>
      </c>
      <c r="O19" s="32">
        <v>4354191780</v>
      </c>
      <c r="P19" s="21"/>
      <c r="Q19" s="33">
        <v>0</v>
      </c>
      <c r="R19" s="21"/>
      <c r="S19" s="34">
        <v>4354191780</v>
      </c>
    </row>
    <row r="20" spans="1:19" ht="21" x14ac:dyDescent="0.55000000000000004">
      <c r="A20" s="91" t="s">
        <v>121</v>
      </c>
      <c r="B20" s="21"/>
      <c r="C20" s="33">
        <v>6</v>
      </c>
      <c r="D20" s="21"/>
      <c r="E20" s="21" t="s">
        <v>238</v>
      </c>
      <c r="F20" s="21"/>
      <c r="G20" s="84">
        <v>21.5</v>
      </c>
      <c r="I20" s="92">
        <v>0</v>
      </c>
      <c r="J20" s="21"/>
      <c r="K20" s="33">
        <v>0</v>
      </c>
      <c r="L20" s="21"/>
      <c r="M20" s="93">
        <v>0</v>
      </c>
      <c r="O20" s="92">
        <v>4430136986</v>
      </c>
      <c r="P20" s="21"/>
      <c r="Q20" s="33">
        <v>0</v>
      </c>
      <c r="R20" s="21"/>
      <c r="S20" s="93">
        <v>4430136986</v>
      </c>
    </row>
    <row r="21" spans="1:19" ht="21" x14ac:dyDescent="0.55000000000000004">
      <c r="A21" s="91" t="s">
        <v>121</v>
      </c>
      <c r="B21" s="21"/>
      <c r="C21" s="33">
        <v>6</v>
      </c>
      <c r="D21" s="21"/>
      <c r="E21" s="21" t="s">
        <v>238</v>
      </c>
      <c r="F21" s="21"/>
      <c r="G21" s="84">
        <v>21.5</v>
      </c>
      <c r="I21" s="32">
        <v>1269089036</v>
      </c>
      <c r="J21" s="21"/>
      <c r="K21" s="33">
        <v>-974457</v>
      </c>
      <c r="L21" s="21"/>
      <c r="M21" s="34">
        <v>1270063493</v>
      </c>
      <c r="O21" s="32">
        <v>11586734237</v>
      </c>
      <c r="P21" s="21"/>
      <c r="Q21" s="33">
        <v>2629960</v>
      </c>
      <c r="R21" s="21"/>
      <c r="S21" s="34">
        <v>11584104277</v>
      </c>
    </row>
    <row r="22" spans="1:19" ht="21" x14ac:dyDescent="0.55000000000000004">
      <c r="A22" s="91" t="s">
        <v>121</v>
      </c>
      <c r="B22" s="21"/>
      <c r="C22" s="33">
        <v>7</v>
      </c>
      <c r="D22" s="21"/>
      <c r="E22" s="21" t="s">
        <v>238</v>
      </c>
      <c r="F22" s="21"/>
      <c r="G22" s="84">
        <v>21.5</v>
      </c>
      <c r="I22" s="92">
        <v>4278382168</v>
      </c>
      <c r="J22" s="21"/>
      <c r="K22" s="33">
        <v>2859998</v>
      </c>
      <c r="L22" s="21"/>
      <c r="M22" s="93">
        <v>4275522170</v>
      </c>
      <c r="O22" s="92">
        <v>29056409548</v>
      </c>
      <c r="P22" s="21"/>
      <c r="Q22" s="33">
        <v>16461464</v>
      </c>
      <c r="R22" s="21"/>
      <c r="S22" s="93">
        <v>29039948084</v>
      </c>
    </row>
    <row r="23" spans="1:19" ht="21" x14ac:dyDescent="0.55000000000000004">
      <c r="A23" s="91" t="s">
        <v>132</v>
      </c>
      <c r="B23" s="21"/>
      <c r="C23" s="33">
        <v>14</v>
      </c>
      <c r="D23" s="21"/>
      <c r="E23" s="21" t="s">
        <v>238</v>
      </c>
      <c r="F23" s="21"/>
      <c r="G23" s="84">
        <v>21.5</v>
      </c>
      <c r="I23" s="32">
        <v>0</v>
      </c>
      <c r="J23" s="21"/>
      <c r="K23" s="33">
        <v>0</v>
      </c>
      <c r="L23" s="21"/>
      <c r="M23" s="34">
        <v>0</v>
      </c>
      <c r="O23" s="32">
        <v>25816438350</v>
      </c>
      <c r="P23" s="21"/>
      <c r="Q23" s="33">
        <v>0</v>
      </c>
      <c r="R23" s="21"/>
      <c r="S23" s="34">
        <v>25816438350</v>
      </c>
    </row>
    <row r="24" spans="1:19" ht="21" x14ac:dyDescent="0.55000000000000004">
      <c r="A24" s="91" t="s">
        <v>132</v>
      </c>
      <c r="B24" s="21"/>
      <c r="C24" s="33">
        <v>14</v>
      </c>
      <c r="D24" s="21"/>
      <c r="E24" s="21" t="s">
        <v>238</v>
      </c>
      <c r="F24" s="21"/>
      <c r="G24" s="84">
        <v>21.5</v>
      </c>
      <c r="I24" s="92">
        <v>0</v>
      </c>
      <c r="J24" s="21"/>
      <c r="K24" s="33">
        <v>0</v>
      </c>
      <c r="L24" s="21"/>
      <c r="M24" s="93">
        <v>0</v>
      </c>
      <c r="O24" s="92">
        <v>4216739718</v>
      </c>
      <c r="P24" s="21"/>
      <c r="Q24" s="33">
        <v>0</v>
      </c>
      <c r="R24" s="21"/>
      <c r="S24" s="93">
        <v>4216739718</v>
      </c>
    </row>
    <row r="25" spans="1:19" ht="21" x14ac:dyDescent="0.55000000000000004">
      <c r="A25" s="91" t="s">
        <v>132</v>
      </c>
      <c r="B25" s="21"/>
      <c r="C25" s="33">
        <v>14</v>
      </c>
      <c r="D25" s="21"/>
      <c r="E25" s="21" t="s">
        <v>238</v>
      </c>
      <c r="F25" s="21"/>
      <c r="G25" s="84">
        <v>21.5</v>
      </c>
      <c r="I25" s="32">
        <v>0</v>
      </c>
      <c r="J25" s="21"/>
      <c r="K25" s="33">
        <v>0</v>
      </c>
      <c r="L25" s="21"/>
      <c r="M25" s="34">
        <v>0</v>
      </c>
      <c r="O25" s="32">
        <v>4876438350</v>
      </c>
      <c r="P25" s="21"/>
      <c r="Q25" s="33">
        <v>0</v>
      </c>
      <c r="R25" s="21"/>
      <c r="S25" s="34">
        <v>4876438350</v>
      </c>
    </row>
    <row r="26" spans="1:19" ht="21" x14ac:dyDescent="0.55000000000000004">
      <c r="A26" s="91" t="s">
        <v>132</v>
      </c>
      <c r="B26" s="21"/>
      <c r="C26" s="33">
        <v>14</v>
      </c>
      <c r="D26" s="21"/>
      <c r="E26" s="21" t="s">
        <v>238</v>
      </c>
      <c r="F26" s="21"/>
      <c r="G26" s="84">
        <v>21.5</v>
      </c>
      <c r="I26" s="92">
        <v>0</v>
      </c>
      <c r="J26" s="21"/>
      <c r="K26" s="33">
        <v>0</v>
      </c>
      <c r="L26" s="21"/>
      <c r="M26" s="93">
        <v>0</v>
      </c>
      <c r="O26" s="92">
        <v>11099267156</v>
      </c>
      <c r="P26" s="21"/>
      <c r="Q26" s="33">
        <v>0</v>
      </c>
      <c r="R26" s="21"/>
      <c r="S26" s="93">
        <v>11099267156</v>
      </c>
    </row>
    <row r="27" spans="1:19" ht="21" x14ac:dyDescent="0.55000000000000004">
      <c r="A27" s="91" t="s">
        <v>132</v>
      </c>
      <c r="B27" s="21"/>
      <c r="C27" s="33">
        <v>14</v>
      </c>
      <c r="D27" s="21"/>
      <c r="E27" s="21" t="s">
        <v>238</v>
      </c>
      <c r="F27" s="21"/>
      <c r="G27" s="84">
        <v>21.5</v>
      </c>
      <c r="I27" s="32">
        <v>0</v>
      </c>
      <c r="J27" s="21"/>
      <c r="K27" s="33">
        <v>0</v>
      </c>
      <c r="L27" s="21"/>
      <c r="M27" s="34">
        <v>0</v>
      </c>
      <c r="O27" s="32">
        <v>22341773979</v>
      </c>
      <c r="P27" s="21"/>
      <c r="Q27" s="33">
        <v>0</v>
      </c>
      <c r="R27" s="21"/>
      <c r="S27" s="34">
        <v>22341773979</v>
      </c>
    </row>
    <row r="28" spans="1:19" ht="21" x14ac:dyDescent="0.55000000000000004">
      <c r="A28" s="91" t="s">
        <v>132</v>
      </c>
      <c r="B28" s="21"/>
      <c r="C28" s="33">
        <v>14</v>
      </c>
      <c r="D28" s="21"/>
      <c r="E28" s="21" t="s">
        <v>238</v>
      </c>
      <c r="F28" s="21"/>
      <c r="G28" s="84">
        <v>21.5</v>
      </c>
      <c r="I28" s="92">
        <v>47941012</v>
      </c>
      <c r="J28" s="21"/>
      <c r="K28" s="33">
        <v>0</v>
      </c>
      <c r="L28" s="21"/>
      <c r="M28" s="93">
        <v>47941012</v>
      </c>
      <c r="O28" s="92">
        <v>1256508140</v>
      </c>
      <c r="P28" s="21"/>
      <c r="Q28" s="33">
        <v>0</v>
      </c>
      <c r="R28" s="21"/>
      <c r="S28" s="93">
        <v>1256508140</v>
      </c>
    </row>
    <row r="29" spans="1:19" ht="21" x14ac:dyDescent="0.55000000000000004">
      <c r="A29" s="91" t="s">
        <v>129</v>
      </c>
      <c r="B29" s="21"/>
      <c r="C29" s="33">
        <v>4</v>
      </c>
      <c r="D29" s="21"/>
      <c r="E29" s="21" t="s">
        <v>238</v>
      </c>
      <c r="F29" s="21"/>
      <c r="G29" s="84">
        <v>21.5</v>
      </c>
      <c r="I29" s="32">
        <v>153386295</v>
      </c>
      <c r="J29" s="21"/>
      <c r="K29" s="33">
        <v>-247634</v>
      </c>
      <c r="L29" s="21"/>
      <c r="M29" s="34">
        <v>153633929</v>
      </c>
      <c r="O29" s="32">
        <v>46946146722</v>
      </c>
      <c r="P29" s="21"/>
      <c r="Q29" s="33">
        <v>35433</v>
      </c>
      <c r="R29" s="21"/>
      <c r="S29" s="34">
        <v>46946111289</v>
      </c>
    </row>
    <row r="30" spans="1:19" ht="21" x14ac:dyDescent="0.55000000000000004">
      <c r="A30" s="91" t="s">
        <v>125</v>
      </c>
      <c r="B30" s="21"/>
      <c r="C30" s="33">
        <v>5</v>
      </c>
      <c r="D30" s="21"/>
      <c r="E30" s="21" t="s">
        <v>238</v>
      </c>
      <c r="F30" s="21"/>
      <c r="G30" s="84">
        <v>21.5</v>
      </c>
      <c r="I30" s="92">
        <v>0</v>
      </c>
      <c r="J30" s="21"/>
      <c r="K30" s="33">
        <v>0</v>
      </c>
      <c r="L30" s="21"/>
      <c r="M30" s="93">
        <v>0</v>
      </c>
      <c r="O30" s="92">
        <v>23592762331</v>
      </c>
      <c r="P30" s="21"/>
      <c r="Q30" s="33">
        <v>0</v>
      </c>
      <c r="R30" s="21"/>
      <c r="S30" s="93">
        <v>23592762331</v>
      </c>
    </row>
    <row r="31" spans="1:19" ht="21" x14ac:dyDescent="0.55000000000000004">
      <c r="A31" s="91" t="s">
        <v>125</v>
      </c>
      <c r="B31" s="21"/>
      <c r="C31" s="33">
        <v>9</v>
      </c>
      <c r="D31" s="21"/>
      <c r="E31" s="21" t="s">
        <v>238</v>
      </c>
      <c r="F31" s="21"/>
      <c r="G31" s="84">
        <v>21.5</v>
      </c>
      <c r="I31" s="32">
        <v>0</v>
      </c>
      <c r="J31" s="21"/>
      <c r="K31" s="33">
        <v>0</v>
      </c>
      <c r="L31" s="21"/>
      <c r="M31" s="34">
        <v>0</v>
      </c>
      <c r="O31" s="32">
        <v>3996738042</v>
      </c>
      <c r="P31" s="21"/>
      <c r="Q31" s="33">
        <v>0</v>
      </c>
      <c r="R31" s="21"/>
      <c r="S31" s="34">
        <v>3996738042</v>
      </c>
    </row>
    <row r="32" spans="1:19" ht="21" x14ac:dyDescent="0.55000000000000004">
      <c r="A32" s="91" t="s">
        <v>125</v>
      </c>
      <c r="B32" s="21"/>
      <c r="C32" s="33">
        <v>18</v>
      </c>
      <c r="D32" s="21"/>
      <c r="E32" s="21" t="s">
        <v>238</v>
      </c>
      <c r="F32" s="21"/>
      <c r="G32" s="84">
        <v>18</v>
      </c>
      <c r="I32" s="92">
        <v>24460271</v>
      </c>
      <c r="J32" s="21"/>
      <c r="K32" s="33">
        <v>79260</v>
      </c>
      <c r="L32" s="21"/>
      <c r="M32" s="93">
        <v>24381011</v>
      </c>
      <c r="O32" s="92">
        <v>130980806</v>
      </c>
      <c r="P32" s="21"/>
      <c r="Q32" s="33">
        <v>79260</v>
      </c>
      <c r="R32" s="21"/>
      <c r="S32" s="93">
        <v>130901546</v>
      </c>
    </row>
    <row r="33" spans="1:19" ht="21" x14ac:dyDescent="0.55000000000000004">
      <c r="A33" s="91" t="s">
        <v>129</v>
      </c>
      <c r="B33" s="21"/>
      <c r="C33" s="33">
        <v>16</v>
      </c>
      <c r="D33" s="21"/>
      <c r="E33" s="21" t="s">
        <v>238</v>
      </c>
      <c r="F33" s="21"/>
      <c r="G33" s="84">
        <v>20</v>
      </c>
      <c r="I33" s="32">
        <v>5955397259</v>
      </c>
      <c r="J33" s="21"/>
      <c r="K33" s="33">
        <v>-5175793</v>
      </c>
      <c r="L33" s="21"/>
      <c r="M33" s="34">
        <v>5960573052</v>
      </c>
      <c r="O33" s="32">
        <v>26703232871</v>
      </c>
      <c r="P33" s="21"/>
      <c r="Q33" s="33">
        <v>0</v>
      </c>
      <c r="R33" s="21"/>
      <c r="S33" s="34">
        <v>26703232871</v>
      </c>
    </row>
    <row r="34" spans="1:19" ht="21" x14ac:dyDescent="0.55000000000000004">
      <c r="A34" s="91" t="s">
        <v>125</v>
      </c>
      <c r="B34" s="21"/>
      <c r="C34" s="33">
        <v>16</v>
      </c>
      <c r="D34" s="21"/>
      <c r="E34" s="21" t="s">
        <v>238</v>
      </c>
      <c r="F34" s="21"/>
      <c r="G34" s="84">
        <v>20</v>
      </c>
      <c r="I34" s="32">
        <v>0</v>
      </c>
      <c r="J34" s="21"/>
      <c r="K34" s="33">
        <v>0</v>
      </c>
      <c r="L34" s="21"/>
      <c r="M34" s="34">
        <v>0</v>
      </c>
      <c r="O34" s="32">
        <v>5776194869</v>
      </c>
      <c r="P34" s="21"/>
      <c r="Q34" s="33">
        <v>0</v>
      </c>
      <c r="R34" s="21"/>
      <c r="S34" s="34">
        <v>5776194869</v>
      </c>
    </row>
    <row r="35" spans="1:19" ht="21" x14ac:dyDescent="0.55000000000000004">
      <c r="A35" s="91" t="s">
        <v>148</v>
      </c>
      <c r="B35" s="21"/>
      <c r="C35" s="33">
        <v>18</v>
      </c>
      <c r="D35" s="21"/>
      <c r="E35" s="21" t="s">
        <v>238</v>
      </c>
      <c r="F35" s="21"/>
      <c r="G35" s="84">
        <v>0</v>
      </c>
      <c r="I35" s="92">
        <v>0</v>
      </c>
      <c r="J35" s="21"/>
      <c r="K35" s="33">
        <v>0</v>
      </c>
      <c r="L35" s="21"/>
      <c r="M35" s="93">
        <v>0</v>
      </c>
      <c r="O35" s="92">
        <v>45675</v>
      </c>
      <c r="P35" s="21"/>
      <c r="Q35" s="33">
        <v>0</v>
      </c>
      <c r="R35" s="21"/>
      <c r="S35" s="93">
        <v>45675</v>
      </c>
    </row>
    <row r="36" spans="1:19" ht="21" x14ac:dyDescent="0.55000000000000004">
      <c r="A36" s="91" t="s">
        <v>148</v>
      </c>
      <c r="B36" s="21"/>
      <c r="C36" s="33">
        <v>18</v>
      </c>
      <c r="D36" s="21"/>
      <c r="E36" s="21" t="s">
        <v>238</v>
      </c>
      <c r="F36" s="21"/>
      <c r="G36" s="84">
        <v>20</v>
      </c>
      <c r="I36" s="32">
        <v>0</v>
      </c>
      <c r="J36" s="21"/>
      <c r="K36" s="33">
        <v>0</v>
      </c>
      <c r="L36" s="21"/>
      <c r="M36" s="34">
        <v>0</v>
      </c>
      <c r="O36" s="32">
        <v>17482692868</v>
      </c>
      <c r="P36" s="21"/>
      <c r="Q36" s="33">
        <v>0</v>
      </c>
      <c r="R36" s="21"/>
      <c r="S36" s="34">
        <v>17482692868</v>
      </c>
    </row>
    <row r="37" spans="1:19" ht="21" x14ac:dyDescent="0.55000000000000004">
      <c r="A37" s="91" t="s">
        <v>243</v>
      </c>
      <c r="B37" s="21"/>
      <c r="C37" s="33">
        <v>22</v>
      </c>
      <c r="D37" s="21"/>
      <c r="E37" s="21" t="s">
        <v>238</v>
      </c>
      <c r="F37" s="21"/>
      <c r="G37" s="84">
        <v>21</v>
      </c>
      <c r="I37" s="32">
        <v>0</v>
      </c>
      <c r="J37" s="21"/>
      <c r="K37" s="33">
        <v>0</v>
      </c>
      <c r="L37" s="21"/>
      <c r="M37" s="34">
        <v>0</v>
      </c>
      <c r="O37" s="32">
        <v>5106791473</v>
      </c>
      <c r="P37" s="21"/>
      <c r="Q37" s="33">
        <v>0</v>
      </c>
      <c r="R37" s="21"/>
      <c r="S37" s="34">
        <v>5106791473</v>
      </c>
    </row>
    <row r="38" spans="1:19" ht="21" x14ac:dyDescent="0.55000000000000004">
      <c r="A38" s="91" t="s">
        <v>151</v>
      </c>
      <c r="B38" s="21"/>
      <c r="C38" s="33">
        <v>22</v>
      </c>
      <c r="D38" s="21"/>
      <c r="E38" s="21" t="s">
        <v>238</v>
      </c>
      <c r="F38" s="21"/>
      <c r="G38" s="84">
        <v>20</v>
      </c>
      <c r="I38" s="92">
        <v>111485760</v>
      </c>
      <c r="J38" s="21"/>
      <c r="K38" s="33">
        <v>-496982</v>
      </c>
      <c r="L38" s="21"/>
      <c r="M38" s="93">
        <v>111982742</v>
      </c>
      <c r="O38" s="92">
        <v>6681417850</v>
      </c>
      <c r="P38" s="21"/>
      <c r="Q38" s="33">
        <v>252583</v>
      </c>
      <c r="R38" s="21"/>
      <c r="S38" s="93">
        <v>6681165267</v>
      </c>
    </row>
    <row r="39" spans="1:19" ht="21" x14ac:dyDescent="0.55000000000000004">
      <c r="A39" s="91" t="s">
        <v>129</v>
      </c>
      <c r="B39" s="21"/>
      <c r="C39" s="33">
        <v>29</v>
      </c>
      <c r="D39" s="21"/>
      <c r="E39" s="21" t="s">
        <v>238</v>
      </c>
      <c r="F39" s="21"/>
      <c r="G39" s="84">
        <v>21.5</v>
      </c>
      <c r="I39" s="32">
        <v>2191232861</v>
      </c>
      <c r="J39" s="21"/>
      <c r="K39" s="33">
        <v>-855870</v>
      </c>
      <c r="L39" s="21"/>
      <c r="M39" s="34">
        <v>2192088731</v>
      </c>
      <c r="O39" s="32">
        <v>8906301306</v>
      </c>
      <c r="P39" s="21"/>
      <c r="Q39" s="33">
        <v>5135217</v>
      </c>
      <c r="R39" s="21"/>
      <c r="S39" s="34">
        <v>8901166089</v>
      </c>
    </row>
    <row r="40" spans="1:19" ht="21" x14ac:dyDescent="0.55000000000000004">
      <c r="A40" s="91" t="s">
        <v>148</v>
      </c>
      <c r="B40" s="21"/>
      <c r="C40" s="33">
        <v>29</v>
      </c>
      <c r="D40" s="21"/>
      <c r="E40" s="21" t="s">
        <v>238</v>
      </c>
      <c r="F40" s="21"/>
      <c r="G40" s="84">
        <v>21.5</v>
      </c>
      <c r="I40" s="32">
        <v>0</v>
      </c>
      <c r="J40" s="21"/>
      <c r="K40" s="33">
        <v>0</v>
      </c>
      <c r="L40" s="21"/>
      <c r="M40" s="34">
        <v>0</v>
      </c>
      <c r="O40" s="32">
        <v>4079999986</v>
      </c>
      <c r="P40" s="21"/>
      <c r="Q40" s="33">
        <v>0</v>
      </c>
      <c r="R40" s="21"/>
      <c r="S40" s="34">
        <v>4079999986</v>
      </c>
    </row>
    <row r="41" spans="1:19" ht="21" x14ac:dyDescent="0.55000000000000004">
      <c r="A41" s="91" t="s">
        <v>125</v>
      </c>
      <c r="B41" s="21"/>
      <c r="C41" s="33">
        <v>29</v>
      </c>
      <c r="D41" s="21"/>
      <c r="E41" s="21" t="s">
        <v>238</v>
      </c>
      <c r="F41" s="21"/>
      <c r="G41" s="84">
        <v>21</v>
      </c>
      <c r="I41" s="92">
        <v>0</v>
      </c>
      <c r="J41" s="21"/>
      <c r="K41" s="33">
        <v>0</v>
      </c>
      <c r="L41" s="21"/>
      <c r="M41" s="93">
        <v>0</v>
      </c>
      <c r="O41" s="92">
        <v>3314260254</v>
      </c>
      <c r="P41" s="21"/>
      <c r="Q41" s="33">
        <v>0</v>
      </c>
      <c r="R41" s="21"/>
      <c r="S41" s="93">
        <v>3314260254</v>
      </c>
    </row>
    <row r="42" spans="1:19" ht="21" x14ac:dyDescent="0.55000000000000004">
      <c r="A42" s="91" t="s">
        <v>129</v>
      </c>
      <c r="B42" s="21"/>
      <c r="C42" s="33">
        <v>7</v>
      </c>
      <c r="D42" s="21"/>
      <c r="E42" s="21" t="s">
        <v>238</v>
      </c>
      <c r="F42" s="21"/>
      <c r="G42" s="84">
        <v>21.5</v>
      </c>
      <c r="I42" s="32">
        <v>2812082168</v>
      </c>
      <c r="J42" s="21"/>
      <c r="K42" s="33">
        <v>-518054</v>
      </c>
      <c r="L42" s="21"/>
      <c r="M42" s="34">
        <v>2812600222</v>
      </c>
      <c r="O42" s="32">
        <v>10613342376</v>
      </c>
      <c r="P42" s="21"/>
      <c r="Q42" s="33">
        <v>2673306</v>
      </c>
      <c r="R42" s="21"/>
      <c r="S42" s="34">
        <v>10610669070</v>
      </c>
    </row>
    <row r="43" spans="1:19" ht="21" x14ac:dyDescent="0.55000000000000004">
      <c r="A43" s="91" t="s">
        <v>125</v>
      </c>
      <c r="B43" s="21"/>
      <c r="C43" s="33">
        <v>7</v>
      </c>
      <c r="D43" s="21"/>
      <c r="E43" s="21" t="s">
        <v>238</v>
      </c>
      <c r="F43" s="21"/>
      <c r="G43" s="84">
        <v>21.5</v>
      </c>
      <c r="I43" s="32">
        <v>0</v>
      </c>
      <c r="J43" s="21"/>
      <c r="K43" s="33">
        <v>0</v>
      </c>
      <c r="L43" s="21"/>
      <c r="M43" s="34">
        <v>0</v>
      </c>
      <c r="O43" s="32">
        <v>2043501353</v>
      </c>
      <c r="P43" s="21"/>
      <c r="Q43" s="33">
        <v>0</v>
      </c>
      <c r="R43" s="21"/>
      <c r="S43" s="34">
        <v>2043501353</v>
      </c>
    </row>
    <row r="44" spans="1:19" ht="21" x14ac:dyDescent="0.55000000000000004">
      <c r="A44" s="91" t="s">
        <v>161</v>
      </c>
      <c r="B44" s="21"/>
      <c r="C44" s="33">
        <v>17</v>
      </c>
      <c r="D44" s="21"/>
      <c r="E44" s="21" t="s">
        <v>238</v>
      </c>
      <c r="F44" s="21"/>
      <c r="G44" s="84">
        <v>0</v>
      </c>
      <c r="I44" s="92">
        <v>2802</v>
      </c>
      <c r="J44" s="21"/>
      <c r="K44" s="33">
        <v>0</v>
      </c>
      <c r="L44" s="21"/>
      <c r="M44" s="93">
        <v>2802</v>
      </c>
      <c r="O44" s="92">
        <v>5774</v>
      </c>
      <c r="P44" s="21"/>
      <c r="Q44" s="33">
        <v>0</v>
      </c>
      <c r="R44" s="21"/>
      <c r="S44" s="93">
        <v>5774</v>
      </c>
    </row>
    <row r="45" spans="1:19" ht="21" x14ac:dyDescent="0.55000000000000004">
      <c r="A45" s="91" t="s">
        <v>161</v>
      </c>
      <c r="B45" s="21"/>
      <c r="C45" s="33">
        <v>7</v>
      </c>
      <c r="D45" s="21"/>
      <c r="E45" s="21" t="s">
        <v>238</v>
      </c>
      <c r="F45" s="21"/>
      <c r="G45" s="84">
        <v>21.5</v>
      </c>
      <c r="I45" s="32">
        <v>6814349303</v>
      </c>
      <c r="J45" s="21"/>
      <c r="K45" s="33">
        <v>-21811866</v>
      </c>
      <c r="L45" s="21"/>
      <c r="M45" s="34">
        <v>6836161169</v>
      </c>
      <c r="O45" s="32">
        <v>48006287636</v>
      </c>
      <c r="P45" s="21"/>
      <c r="Q45" s="33">
        <v>116276</v>
      </c>
      <c r="R45" s="21"/>
      <c r="S45" s="34">
        <v>48006171360</v>
      </c>
    </row>
    <row r="46" spans="1:19" ht="21" x14ac:dyDescent="0.55000000000000004">
      <c r="A46" s="91" t="s">
        <v>165</v>
      </c>
      <c r="B46" s="21"/>
      <c r="C46" s="33">
        <v>17</v>
      </c>
      <c r="D46" s="21"/>
      <c r="E46" s="21" t="s">
        <v>238</v>
      </c>
      <c r="F46" s="21"/>
      <c r="G46" s="84">
        <v>0</v>
      </c>
      <c r="I46" s="92">
        <v>4162</v>
      </c>
      <c r="J46" s="21"/>
      <c r="K46" s="33">
        <v>0</v>
      </c>
      <c r="L46" s="21"/>
      <c r="M46" s="93">
        <v>4162</v>
      </c>
      <c r="O46" s="92">
        <v>12408</v>
      </c>
      <c r="P46" s="21"/>
      <c r="Q46" s="33">
        <v>0</v>
      </c>
      <c r="R46" s="21"/>
      <c r="S46" s="93">
        <v>12408</v>
      </c>
    </row>
    <row r="47" spans="1:19" ht="21" x14ac:dyDescent="0.55000000000000004">
      <c r="A47" s="91" t="s">
        <v>165</v>
      </c>
      <c r="B47" s="21"/>
      <c r="C47" s="33">
        <v>10</v>
      </c>
      <c r="D47" s="21"/>
      <c r="E47" s="21" t="s">
        <v>238</v>
      </c>
      <c r="F47" s="21"/>
      <c r="G47" s="84">
        <v>21.5</v>
      </c>
      <c r="I47" s="32">
        <v>5562548343</v>
      </c>
      <c r="J47" s="21"/>
      <c r="K47" s="33">
        <v>1981203</v>
      </c>
      <c r="L47" s="21"/>
      <c r="M47" s="34">
        <v>5560567140</v>
      </c>
      <c r="O47" s="32">
        <v>35653118413</v>
      </c>
      <c r="P47" s="21"/>
      <c r="Q47" s="33">
        <v>19377665</v>
      </c>
      <c r="R47" s="21"/>
      <c r="S47" s="34">
        <v>35633740748</v>
      </c>
    </row>
    <row r="48" spans="1:19" ht="21" x14ac:dyDescent="0.55000000000000004">
      <c r="A48" s="91" t="s">
        <v>165</v>
      </c>
      <c r="B48" s="21"/>
      <c r="C48" s="33">
        <v>11</v>
      </c>
      <c r="D48" s="21"/>
      <c r="E48" s="21" t="s">
        <v>238</v>
      </c>
      <c r="F48" s="21"/>
      <c r="G48" s="84">
        <v>21.5</v>
      </c>
      <c r="I48" s="32">
        <v>1655111204</v>
      </c>
      <c r="J48" s="21"/>
      <c r="K48" s="33">
        <v>303737</v>
      </c>
      <c r="L48" s="21"/>
      <c r="M48" s="34">
        <v>1654807467</v>
      </c>
      <c r="O48" s="32">
        <v>6125025128</v>
      </c>
      <c r="P48" s="21"/>
      <c r="Q48" s="33">
        <v>6874306</v>
      </c>
      <c r="R48" s="21"/>
      <c r="S48" s="34">
        <v>6118150822</v>
      </c>
    </row>
    <row r="49" spans="1:19" ht="21" x14ac:dyDescent="0.55000000000000004">
      <c r="A49" s="91" t="s">
        <v>165</v>
      </c>
      <c r="B49" s="21"/>
      <c r="C49" s="33">
        <v>12</v>
      </c>
      <c r="D49" s="21"/>
      <c r="E49" s="21" t="s">
        <v>238</v>
      </c>
      <c r="F49" s="21"/>
      <c r="G49" s="84">
        <v>21.5</v>
      </c>
      <c r="I49" s="92">
        <v>1482186415</v>
      </c>
      <c r="J49" s="21"/>
      <c r="K49" s="33">
        <v>-725811</v>
      </c>
      <c r="L49" s="21"/>
      <c r="M49" s="93">
        <v>1482912226</v>
      </c>
      <c r="O49" s="92">
        <v>5437280212</v>
      </c>
      <c r="P49" s="21"/>
      <c r="Q49" s="33">
        <v>6711799</v>
      </c>
      <c r="R49" s="21"/>
      <c r="S49" s="93">
        <v>5430568413</v>
      </c>
    </row>
    <row r="50" spans="1:19" ht="21" x14ac:dyDescent="0.55000000000000004">
      <c r="A50" s="91" t="s">
        <v>176</v>
      </c>
      <c r="B50" s="21"/>
      <c r="C50" s="33">
        <v>18</v>
      </c>
      <c r="D50" s="21"/>
      <c r="E50" s="21" t="s">
        <v>238</v>
      </c>
      <c r="F50" s="21"/>
      <c r="G50" s="84">
        <v>21.5</v>
      </c>
      <c r="I50" s="32">
        <v>1110342437</v>
      </c>
      <c r="J50" s="21"/>
      <c r="K50" s="33">
        <v>-3707524</v>
      </c>
      <c r="L50" s="21"/>
      <c r="M50" s="34">
        <v>1114049961</v>
      </c>
      <c r="O50" s="32">
        <v>4203986230</v>
      </c>
      <c r="P50" s="21"/>
      <c r="Q50" s="33">
        <v>2263721</v>
      </c>
      <c r="R50" s="21"/>
      <c r="S50" s="34">
        <v>4201722509</v>
      </c>
    </row>
    <row r="51" spans="1:19" ht="21" x14ac:dyDescent="0.55000000000000004">
      <c r="A51" s="91" t="s">
        <v>180</v>
      </c>
      <c r="B51" s="21"/>
      <c r="C51" s="33">
        <v>19</v>
      </c>
      <c r="D51" s="21"/>
      <c r="E51" s="21" t="s">
        <v>238</v>
      </c>
      <c r="F51" s="21"/>
      <c r="G51" s="84">
        <v>21.5</v>
      </c>
      <c r="I51" s="92">
        <v>10130136957</v>
      </c>
      <c r="J51" s="21"/>
      <c r="K51" s="33">
        <v>0</v>
      </c>
      <c r="L51" s="21"/>
      <c r="M51" s="93">
        <v>10130136957</v>
      </c>
      <c r="O51" s="92">
        <v>32753424616</v>
      </c>
      <c r="P51" s="21"/>
      <c r="Q51" s="33">
        <v>42376454</v>
      </c>
      <c r="R51" s="21"/>
      <c r="S51" s="93">
        <v>32711048162</v>
      </c>
    </row>
    <row r="52" spans="1:19" ht="21" x14ac:dyDescent="0.55000000000000004">
      <c r="A52" s="91" t="s">
        <v>165</v>
      </c>
      <c r="B52" s="21"/>
      <c r="C52" s="33">
        <v>19</v>
      </c>
      <c r="D52" s="21"/>
      <c r="E52" s="21" t="s">
        <v>238</v>
      </c>
      <c r="F52" s="21"/>
      <c r="G52" s="84">
        <v>21.5</v>
      </c>
      <c r="I52" s="32">
        <v>5112876686</v>
      </c>
      <c r="J52" s="21"/>
      <c r="K52" s="33">
        <v>-1316059</v>
      </c>
      <c r="L52" s="21"/>
      <c r="M52" s="34">
        <v>5114192745</v>
      </c>
      <c r="O52" s="32">
        <v>17317808130</v>
      </c>
      <c r="P52" s="21"/>
      <c r="Q52" s="33">
        <v>23221308</v>
      </c>
      <c r="R52" s="21"/>
      <c r="S52" s="34">
        <v>17294586822</v>
      </c>
    </row>
    <row r="53" spans="1:19" ht="21" x14ac:dyDescent="0.55000000000000004">
      <c r="A53" s="91" t="s">
        <v>125</v>
      </c>
      <c r="B53" s="21"/>
      <c r="C53" s="33">
        <v>19</v>
      </c>
      <c r="D53" s="21"/>
      <c r="E53" s="21" t="s">
        <v>238</v>
      </c>
      <c r="F53" s="21"/>
      <c r="G53" s="84">
        <v>21.5</v>
      </c>
      <c r="I53" s="32">
        <v>0</v>
      </c>
      <c r="J53" s="21"/>
      <c r="K53" s="33">
        <v>0</v>
      </c>
      <c r="L53" s="21"/>
      <c r="M53" s="34">
        <v>0</v>
      </c>
      <c r="O53" s="32">
        <v>1319225250</v>
      </c>
      <c r="P53" s="21"/>
      <c r="Q53" s="33">
        <v>0</v>
      </c>
      <c r="R53" s="21"/>
      <c r="S53" s="34">
        <v>1319225250</v>
      </c>
    </row>
    <row r="54" spans="1:19" ht="21" x14ac:dyDescent="0.55000000000000004">
      <c r="A54" s="91" t="s">
        <v>176</v>
      </c>
      <c r="B54" s="21"/>
      <c r="C54" s="33">
        <v>19</v>
      </c>
      <c r="D54" s="21"/>
      <c r="E54" s="21" t="s">
        <v>238</v>
      </c>
      <c r="F54" s="21"/>
      <c r="G54" s="84">
        <v>21.5</v>
      </c>
      <c r="I54" s="92">
        <v>3603560639</v>
      </c>
      <c r="J54" s="21"/>
      <c r="K54" s="33">
        <v>-4596670</v>
      </c>
      <c r="L54" s="21"/>
      <c r="M54" s="93">
        <v>3608157309</v>
      </c>
      <c r="O54" s="92">
        <v>10708574291</v>
      </c>
      <c r="P54" s="21"/>
      <c r="Q54" s="33">
        <v>12752053</v>
      </c>
      <c r="R54" s="21"/>
      <c r="S54" s="93">
        <v>10695822238</v>
      </c>
    </row>
    <row r="55" spans="1:19" ht="21" x14ac:dyDescent="0.55000000000000004">
      <c r="A55" s="91" t="s">
        <v>180</v>
      </c>
      <c r="B55" s="21"/>
      <c r="C55" s="33">
        <v>20</v>
      </c>
      <c r="D55" s="21"/>
      <c r="E55" s="21" t="s">
        <v>238</v>
      </c>
      <c r="F55" s="21"/>
      <c r="G55" s="84">
        <v>21.5</v>
      </c>
      <c r="I55" s="32">
        <v>0</v>
      </c>
      <c r="J55" s="21"/>
      <c r="K55" s="33">
        <v>0</v>
      </c>
      <c r="L55" s="21"/>
      <c r="M55" s="34">
        <v>0</v>
      </c>
      <c r="O55" s="32">
        <v>4172054794</v>
      </c>
      <c r="P55" s="21"/>
      <c r="Q55" s="33">
        <v>0</v>
      </c>
      <c r="R55" s="21"/>
      <c r="S55" s="34">
        <v>4172054794</v>
      </c>
    </row>
    <row r="56" spans="1:19" ht="21" x14ac:dyDescent="0.55000000000000004">
      <c r="A56" s="91" t="s">
        <v>125</v>
      </c>
      <c r="B56" s="21"/>
      <c r="C56" s="33">
        <v>20</v>
      </c>
      <c r="D56" s="21"/>
      <c r="E56" s="21" t="s">
        <v>238</v>
      </c>
      <c r="F56" s="21"/>
      <c r="G56" s="84">
        <v>21.5</v>
      </c>
      <c r="I56" s="92">
        <v>0</v>
      </c>
      <c r="J56" s="21"/>
      <c r="K56" s="33">
        <v>0</v>
      </c>
      <c r="L56" s="21"/>
      <c r="M56" s="93">
        <v>0</v>
      </c>
      <c r="O56" s="92">
        <v>2196248557</v>
      </c>
      <c r="P56" s="21"/>
      <c r="Q56" s="33">
        <v>0</v>
      </c>
      <c r="R56" s="21"/>
      <c r="S56" s="93">
        <v>2196248557</v>
      </c>
    </row>
    <row r="57" spans="1:19" ht="21" x14ac:dyDescent="0.55000000000000004">
      <c r="A57" s="91" t="s">
        <v>125</v>
      </c>
      <c r="B57" s="21"/>
      <c r="C57" s="33">
        <v>21</v>
      </c>
      <c r="D57" s="21"/>
      <c r="E57" s="21" t="s">
        <v>238</v>
      </c>
      <c r="F57" s="21"/>
      <c r="G57" s="84">
        <v>21.5</v>
      </c>
      <c r="I57" s="32">
        <v>0</v>
      </c>
      <c r="J57" s="21"/>
      <c r="K57" s="33">
        <v>0</v>
      </c>
      <c r="L57" s="21"/>
      <c r="M57" s="34">
        <v>0</v>
      </c>
      <c r="O57" s="32">
        <v>883128104</v>
      </c>
      <c r="P57" s="21"/>
      <c r="Q57" s="33">
        <v>0</v>
      </c>
      <c r="R57" s="21"/>
      <c r="S57" s="34">
        <v>883128104</v>
      </c>
    </row>
    <row r="58" spans="1:19" ht="21" x14ac:dyDescent="0.55000000000000004">
      <c r="A58" s="91" t="s">
        <v>125</v>
      </c>
      <c r="B58" s="21"/>
      <c r="C58" s="33">
        <v>3</v>
      </c>
      <c r="D58" s="21"/>
      <c r="E58" s="21" t="s">
        <v>238</v>
      </c>
      <c r="F58" s="21"/>
      <c r="G58" s="84">
        <v>21.5</v>
      </c>
      <c r="I58" s="32">
        <v>0</v>
      </c>
      <c r="J58" s="21"/>
      <c r="K58" s="33">
        <v>0</v>
      </c>
      <c r="L58" s="21"/>
      <c r="M58" s="34">
        <v>0</v>
      </c>
      <c r="O58" s="32">
        <v>2553516704</v>
      </c>
      <c r="P58" s="21"/>
      <c r="Q58" s="33">
        <v>0</v>
      </c>
      <c r="R58" s="21"/>
      <c r="S58" s="34">
        <v>2553516704</v>
      </c>
    </row>
    <row r="59" spans="1:19" ht="21" x14ac:dyDescent="0.55000000000000004">
      <c r="A59" s="91" t="s">
        <v>125</v>
      </c>
      <c r="B59" s="21"/>
      <c r="C59" s="33">
        <v>4</v>
      </c>
      <c r="D59" s="21"/>
      <c r="E59" s="21" t="s">
        <v>238</v>
      </c>
      <c r="F59" s="21"/>
      <c r="G59" s="84">
        <v>21.5</v>
      </c>
      <c r="I59" s="92">
        <v>0</v>
      </c>
      <c r="J59" s="21"/>
      <c r="K59" s="33">
        <v>0</v>
      </c>
      <c r="L59" s="21"/>
      <c r="M59" s="93">
        <v>0</v>
      </c>
      <c r="O59" s="92">
        <v>10979581604</v>
      </c>
      <c r="P59" s="21"/>
      <c r="Q59" s="33">
        <v>0</v>
      </c>
      <c r="R59" s="21"/>
      <c r="S59" s="93">
        <v>10979581604</v>
      </c>
    </row>
    <row r="60" spans="1:19" ht="21" x14ac:dyDescent="0.55000000000000004">
      <c r="A60" s="91" t="s">
        <v>125</v>
      </c>
      <c r="B60" s="21"/>
      <c r="C60" s="33">
        <v>7</v>
      </c>
      <c r="D60" s="21"/>
      <c r="E60" s="21" t="s">
        <v>238</v>
      </c>
      <c r="F60" s="21"/>
      <c r="G60" s="84">
        <v>21.5</v>
      </c>
      <c r="I60" s="32">
        <v>210458938</v>
      </c>
      <c r="J60" s="21"/>
      <c r="K60" s="33">
        <v>0</v>
      </c>
      <c r="L60" s="21"/>
      <c r="M60" s="34">
        <v>210458938</v>
      </c>
      <c r="O60" s="32">
        <v>3353582193</v>
      </c>
      <c r="P60" s="21"/>
      <c r="Q60" s="33">
        <v>0</v>
      </c>
      <c r="R60" s="21"/>
      <c r="S60" s="34">
        <v>3353582193</v>
      </c>
    </row>
    <row r="61" spans="1:19" ht="21" x14ac:dyDescent="0.55000000000000004">
      <c r="A61" s="91" t="s">
        <v>161</v>
      </c>
      <c r="B61" s="21"/>
      <c r="C61" s="33">
        <v>7</v>
      </c>
      <c r="D61" s="21"/>
      <c r="E61" s="21" t="s">
        <v>238</v>
      </c>
      <c r="F61" s="21"/>
      <c r="G61" s="84">
        <v>21.5</v>
      </c>
      <c r="I61" s="32">
        <v>2990850271</v>
      </c>
      <c r="J61" s="21"/>
      <c r="K61" s="33">
        <v>-543140</v>
      </c>
      <c r="L61" s="21"/>
      <c r="M61" s="34">
        <v>2991393411</v>
      </c>
      <c r="O61" s="32">
        <v>8297197526</v>
      </c>
      <c r="P61" s="21"/>
      <c r="Q61" s="33">
        <v>10071605</v>
      </c>
      <c r="R61" s="21"/>
      <c r="S61" s="34">
        <v>8287125921</v>
      </c>
    </row>
    <row r="62" spans="1:19" ht="21" x14ac:dyDescent="0.55000000000000004">
      <c r="A62" s="91" t="s">
        <v>125</v>
      </c>
      <c r="B62" s="21"/>
      <c r="C62" s="33">
        <v>17</v>
      </c>
      <c r="D62" s="21"/>
      <c r="E62" s="21" t="s">
        <v>238</v>
      </c>
      <c r="F62" s="21"/>
      <c r="G62" s="84">
        <v>21.5</v>
      </c>
      <c r="I62" s="92">
        <v>3366605469</v>
      </c>
      <c r="J62" s="21"/>
      <c r="K62" s="33">
        <v>-24653910</v>
      </c>
      <c r="L62" s="21"/>
      <c r="M62" s="93">
        <v>3391259379</v>
      </c>
      <c r="O62" s="92">
        <v>11359480809</v>
      </c>
      <c r="P62" s="21"/>
      <c r="Q62" s="33">
        <v>0</v>
      </c>
      <c r="R62" s="21"/>
      <c r="S62" s="93">
        <v>11359480809</v>
      </c>
    </row>
    <row r="63" spans="1:19" ht="21" x14ac:dyDescent="0.55000000000000004">
      <c r="A63" s="91" t="s">
        <v>125</v>
      </c>
      <c r="B63" s="21"/>
      <c r="C63" s="33">
        <v>1</v>
      </c>
      <c r="D63" s="21"/>
      <c r="E63" s="21" t="s">
        <v>238</v>
      </c>
      <c r="F63" s="21"/>
      <c r="G63" s="84">
        <v>21</v>
      </c>
      <c r="I63" s="32">
        <v>4159323267</v>
      </c>
      <c r="J63" s="21"/>
      <c r="K63" s="33">
        <v>-996272</v>
      </c>
      <c r="L63" s="21"/>
      <c r="M63" s="34">
        <v>4160319539</v>
      </c>
      <c r="O63" s="32">
        <v>8595213657</v>
      </c>
      <c r="P63" s="21"/>
      <c r="Q63" s="33">
        <v>1554417</v>
      </c>
      <c r="R63" s="21"/>
      <c r="S63" s="34">
        <v>8593659240</v>
      </c>
    </row>
    <row r="64" spans="1:19" ht="21" x14ac:dyDescent="0.55000000000000004">
      <c r="A64" s="91" t="s">
        <v>197</v>
      </c>
      <c r="B64" s="21"/>
      <c r="C64" s="33">
        <v>4</v>
      </c>
      <c r="D64" s="21"/>
      <c r="E64" s="21" t="s">
        <v>238</v>
      </c>
      <c r="F64" s="21"/>
      <c r="G64" s="84">
        <v>0</v>
      </c>
      <c r="I64" s="32">
        <v>6333</v>
      </c>
      <c r="J64" s="21"/>
      <c r="K64" s="33">
        <v>0</v>
      </c>
      <c r="L64" s="21"/>
      <c r="M64" s="34">
        <v>6333</v>
      </c>
      <c r="O64" s="32">
        <v>6333</v>
      </c>
      <c r="P64" s="21"/>
      <c r="Q64" s="33">
        <v>0</v>
      </c>
      <c r="R64" s="21"/>
      <c r="S64" s="34">
        <v>6333</v>
      </c>
    </row>
    <row r="65" spans="1:19" ht="21" x14ac:dyDescent="0.55000000000000004">
      <c r="A65" s="91" t="s">
        <v>197</v>
      </c>
      <c r="B65" s="21"/>
      <c r="C65" s="33">
        <v>4</v>
      </c>
      <c r="D65" s="21"/>
      <c r="E65" s="21" t="s">
        <v>238</v>
      </c>
      <c r="F65" s="21"/>
      <c r="G65" s="84">
        <v>21</v>
      </c>
      <c r="I65" s="92">
        <v>5664821904</v>
      </c>
      <c r="J65" s="21"/>
      <c r="K65" s="33">
        <v>-3855034</v>
      </c>
      <c r="L65" s="21"/>
      <c r="M65" s="93">
        <v>5668676938</v>
      </c>
      <c r="O65" s="92">
        <v>10682383536</v>
      </c>
      <c r="P65" s="21"/>
      <c r="Q65" s="33">
        <v>7665718</v>
      </c>
      <c r="R65" s="21"/>
      <c r="S65" s="93">
        <v>10674717818</v>
      </c>
    </row>
    <row r="66" spans="1:19" ht="21" x14ac:dyDescent="0.55000000000000004">
      <c r="A66" s="91" t="s">
        <v>197</v>
      </c>
      <c r="B66" s="21"/>
      <c r="C66" s="33">
        <v>5</v>
      </c>
      <c r="D66" s="21"/>
      <c r="E66" s="21" t="s">
        <v>238</v>
      </c>
      <c r="F66" s="21"/>
      <c r="G66" s="84">
        <v>21</v>
      </c>
      <c r="I66" s="32">
        <v>8826232329</v>
      </c>
      <c r="J66" s="21"/>
      <c r="K66" s="33">
        <v>0</v>
      </c>
      <c r="L66" s="21"/>
      <c r="M66" s="34">
        <v>8826232329</v>
      </c>
      <c r="O66" s="32">
        <v>15612189585</v>
      </c>
      <c r="P66" s="21"/>
      <c r="Q66" s="33">
        <v>19465251</v>
      </c>
      <c r="R66" s="21"/>
      <c r="S66" s="34">
        <v>15592724334</v>
      </c>
    </row>
    <row r="67" spans="1:19" ht="21" x14ac:dyDescent="0.55000000000000004">
      <c r="A67" s="91" t="s">
        <v>197</v>
      </c>
      <c r="B67" s="21"/>
      <c r="C67" s="33">
        <v>7</v>
      </c>
      <c r="D67" s="21"/>
      <c r="E67" s="21" t="s">
        <v>238</v>
      </c>
      <c r="F67" s="21"/>
      <c r="G67" s="84">
        <v>21</v>
      </c>
      <c r="I67" s="32">
        <v>5427580219</v>
      </c>
      <c r="J67" s="21"/>
      <c r="K67" s="33">
        <v>0</v>
      </c>
      <c r="L67" s="21"/>
      <c r="M67" s="34">
        <v>5427580219</v>
      </c>
      <c r="O67" s="32">
        <v>9438577915</v>
      </c>
      <c r="P67" s="21"/>
      <c r="Q67" s="33">
        <v>16089084</v>
      </c>
      <c r="R67" s="21"/>
      <c r="S67" s="34">
        <v>9422488831</v>
      </c>
    </row>
    <row r="68" spans="1:19" ht="21" x14ac:dyDescent="0.55000000000000004">
      <c r="A68" s="91" t="s">
        <v>125</v>
      </c>
      <c r="B68" s="21"/>
      <c r="C68" s="33">
        <v>18</v>
      </c>
      <c r="D68" s="21"/>
      <c r="E68" s="21" t="s">
        <v>238</v>
      </c>
      <c r="F68" s="21"/>
      <c r="G68" s="84">
        <v>21</v>
      </c>
      <c r="I68" s="92">
        <v>2717940803</v>
      </c>
      <c r="J68" s="21"/>
      <c r="K68" s="33">
        <v>-1215756</v>
      </c>
      <c r="L68" s="21"/>
      <c r="M68" s="93">
        <v>2719156559</v>
      </c>
      <c r="O68" s="92">
        <v>3879798877</v>
      </c>
      <c r="P68" s="21"/>
      <c r="Q68" s="33">
        <v>10693305</v>
      </c>
      <c r="R68" s="21"/>
      <c r="S68" s="93">
        <v>3869105572</v>
      </c>
    </row>
    <row r="69" spans="1:19" ht="21" x14ac:dyDescent="0.55000000000000004">
      <c r="A69" s="91" t="s">
        <v>165</v>
      </c>
      <c r="B69" s="21"/>
      <c r="C69" s="33">
        <v>25</v>
      </c>
      <c r="D69" s="21"/>
      <c r="E69" s="21" t="s">
        <v>238</v>
      </c>
      <c r="F69" s="21"/>
      <c r="G69" s="84">
        <v>20</v>
      </c>
      <c r="I69" s="32">
        <v>373696024</v>
      </c>
      <c r="J69" s="21"/>
      <c r="K69" s="33">
        <v>0</v>
      </c>
      <c r="L69" s="21"/>
      <c r="M69" s="34">
        <v>373696024</v>
      </c>
      <c r="O69" s="32">
        <v>439449448</v>
      </c>
      <c r="P69" s="21"/>
      <c r="Q69" s="33">
        <v>888560</v>
      </c>
      <c r="R69" s="21"/>
      <c r="S69" s="34">
        <v>438560888</v>
      </c>
    </row>
    <row r="70" spans="1:19" ht="21" x14ac:dyDescent="0.55000000000000004">
      <c r="A70" s="91" t="s">
        <v>214</v>
      </c>
      <c r="B70" s="21"/>
      <c r="C70" s="33">
        <v>25</v>
      </c>
      <c r="D70" s="21"/>
      <c r="E70" s="21" t="s">
        <v>238</v>
      </c>
      <c r="F70" s="21"/>
      <c r="G70" s="84">
        <v>20</v>
      </c>
      <c r="I70" s="32">
        <v>10031739597</v>
      </c>
      <c r="J70" s="21"/>
      <c r="K70" s="33">
        <v>3717586</v>
      </c>
      <c r="L70" s="21"/>
      <c r="M70" s="34">
        <v>10028022011</v>
      </c>
      <c r="O70" s="32">
        <v>11682347811</v>
      </c>
      <c r="P70" s="21"/>
      <c r="Q70" s="33">
        <v>26023102</v>
      </c>
      <c r="R70" s="21"/>
      <c r="S70" s="34">
        <v>11656324709</v>
      </c>
    </row>
    <row r="71" spans="1:19" ht="21" x14ac:dyDescent="0.55000000000000004">
      <c r="A71" s="91" t="s">
        <v>161</v>
      </c>
      <c r="B71" s="21"/>
      <c r="C71" s="33">
        <v>3</v>
      </c>
      <c r="D71" s="21"/>
      <c r="E71" s="21" t="s">
        <v>238</v>
      </c>
      <c r="F71" s="21"/>
      <c r="G71" s="84">
        <v>20</v>
      </c>
      <c r="I71" s="92">
        <v>1242739708</v>
      </c>
      <c r="J71" s="21"/>
      <c r="K71" s="33">
        <v>2039507</v>
      </c>
      <c r="L71" s="21"/>
      <c r="M71" s="93">
        <v>1240700201</v>
      </c>
      <c r="O71" s="92">
        <v>1242739708</v>
      </c>
      <c r="P71" s="21"/>
      <c r="Q71" s="33">
        <v>2039507</v>
      </c>
      <c r="R71" s="21"/>
      <c r="S71" s="93">
        <v>1240700201</v>
      </c>
    </row>
    <row r="72" spans="1:19" ht="21" x14ac:dyDescent="0.55000000000000004">
      <c r="A72" s="91" t="s">
        <v>214</v>
      </c>
      <c r="B72" s="21"/>
      <c r="C72" s="33">
        <v>4</v>
      </c>
      <c r="D72" s="21"/>
      <c r="E72" s="21" t="s">
        <v>238</v>
      </c>
      <c r="F72" s="21"/>
      <c r="G72" s="84">
        <v>20</v>
      </c>
      <c r="I72" s="32">
        <v>1641378060</v>
      </c>
      <c r="J72" s="21"/>
      <c r="K72" s="33">
        <v>3589673</v>
      </c>
      <c r="L72" s="21"/>
      <c r="M72" s="34">
        <v>1637788387</v>
      </c>
      <c r="O72" s="32">
        <v>1641378060</v>
      </c>
      <c r="P72" s="21"/>
      <c r="Q72" s="33">
        <v>3589673</v>
      </c>
      <c r="R72" s="21"/>
      <c r="S72" s="34">
        <v>1637788387</v>
      </c>
    </row>
    <row r="73" spans="1:19" ht="21" x14ac:dyDescent="0.55000000000000004">
      <c r="A73" s="91" t="s">
        <v>197</v>
      </c>
      <c r="B73" s="21"/>
      <c r="C73" s="33">
        <v>5</v>
      </c>
      <c r="D73" s="21"/>
      <c r="E73" s="21" t="s">
        <v>238</v>
      </c>
      <c r="F73" s="21"/>
      <c r="G73" s="84">
        <v>20</v>
      </c>
      <c r="I73" s="32">
        <v>227945198</v>
      </c>
      <c r="J73" s="21"/>
      <c r="K73" s="33">
        <v>622801</v>
      </c>
      <c r="L73" s="21"/>
      <c r="M73" s="34">
        <v>227322397</v>
      </c>
      <c r="O73" s="32">
        <v>227945198</v>
      </c>
      <c r="P73" s="21"/>
      <c r="Q73" s="33">
        <v>622801</v>
      </c>
      <c r="R73" s="21"/>
      <c r="S73" s="34">
        <v>227322397</v>
      </c>
    </row>
    <row r="74" spans="1:19" ht="21.75" thickBot="1" x14ac:dyDescent="0.6">
      <c r="A74" s="94" t="s">
        <v>125</v>
      </c>
      <c r="B74" s="39"/>
      <c r="C74" s="40">
        <v>25</v>
      </c>
      <c r="D74" s="39"/>
      <c r="E74" s="39" t="s">
        <v>238</v>
      </c>
      <c r="F74" s="39"/>
      <c r="G74" s="87">
        <v>20</v>
      </c>
      <c r="I74" s="95">
        <v>268602738</v>
      </c>
      <c r="J74" s="39"/>
      <c r="K74" s="40">
        <v>3629767</v>
      </c>
      <c r="L74" s="39"/>
      <c r="M74" s="96">
        <v>264972971</v>
      </c>
      <c r="O74" s="95">
        <v>268602738</v>
      </c>
      <c r="P74" s="39"/>
      <c r="Q74" s="40">
        <v>3629767</v>
      </c>
      <c r="R74" s="39"/>
      <c r="S74" s="96">
        <v>264972971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7" bestFit="1" customWidth="1"/>
    <col min="2" max="2" width="1" style="47" customWidth="1"/>
    <col min="3" max="3" width="15.140625" style="47" bestFit="1" customWidth="1"/>
    <col min="4" max="4" width="1" style="47" customWidth="1"/>
    <col min="5" max="5" width="40.28515625" style="47" bestFit="1" customWidth="1"/>
    <col min="6" max="6" width="1" style="47" customWidth="1"/>
    <col min="7" max="7" width="28.140625" style="47" bestFit="1" customWidth="1"/>
    <col min="8" max="8" width="1" style="47" customWidth="1"/>
    <col min="9" max="9" width="26.7109375" style="47" bestFit="1" customWidth="1"/>
    <col min="10" max="10" width="1" style="47" customWidth="1"/>
    <col min="11" max="11" width="15.140625" style="47" bestFit="1" customWidth="1"/>
    <col min="12" max="12" width="1" style="47" customWidth="1"/>
    <col min="13" max="13" width="29.140625" style="47" bestFit="1" customWidth="1"/>
    <col min="14" max="14" width="1" style="47" customWidth="1"/>
    <col min="15" max="15" width="26.85546875" style="47" bestFit="1" customWidth="1"/>
    <col min="16" max="16" width="1" style="47" customWidth="1"/>
    <col min="17" max="17" width="19.140625" style="47" bestFit="1" customWidth="1"/>
    <col min="18" max="18" width="1" style="47" customWidth="1"/>
    <col min="19" max="19" width="29.28515625" style="47" bestFit="1" customWidth="1"/>
    <col min="20" max="20" width="1" style="47" customWidth="1"/>
    <col min="21" max="21" width="9.140625" style="47" customWidth="1"/>
    <col min="22" max="16384" width="9.140625" style="47"/>
  </cols>
  <sheetData>
    <row r="1" spans="1:19" x14ac:dyDescent="0.45">
      <c r="A1" s="10"/>
    </row>
    <row r="2" spans="1:19" ht="30" x14ac:dyDescent="0.45">
      <c r="A2" s="11" t="str">
        <f>'[2]سود اوراق بهادار و سپرده بانکی'!A2:S2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228</v>
      </c>
      <c r="B3" s="11"/>
      <c r="C3" s="11"/>
      <c r="D3" s="11" t="s">
        <v>228</v>
      </c>
      <c r="E3" s="11" t="s">
        <v>228</v>
      </c>
      <c r="F3" s="11" t="s">
        <v>228</v>
      </c>
      <c r="G3" s="11" t="s">
        <v>228</v>
      </c>
      <c r="H3" s="11" t="s">
        <v>228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1401/05/31</v>
      </c>
      <c r="B4" s="11"/>
      <c r="C4" s="11"/>
      <c r="D4" s="11" t="s">
        <v>318</v>
      </c>
      <c r="E4" s="11" t="s">
        <v>318</v>
      </c>
      <c r="F4" s="11" t="s">
        <v>318</v>
      </c>
      <c r="G4" s="11" t="s">
        <v>318</v>
      </c>
      <c r="H4" s="11" t="s">
        <v>318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3</v>
      </c>
      <c r="C6" s="13" t="s">
        <v>244</v>
      </c>
      <c r="D6" s="14" t="s">
        <v>244</v>
      </c>
      <c r="E6" s="14" t="s">
        <v>244</v>
      </c>
      <c r="F6" s="14" t="s">
        <v>244</v>
      </c>
      <c r="G6" s="15" t="s">
        <v>244</v>
      </c>
      <c r="I6" s="13" t="s">
        <v>230</v>
      </c>
      <c r="J6" s="14" t="s">
        <v>230</v>
      </c>
      <c r="K6" s="14" t="s">
        <v>230</v>
      </c>
      <c r="L6" s="14" t="s">
        <v>230</v>
      </c>
      <c r="M6" s="15" t="s">
        <v>230</v>
      </c>
      <c r="O6" s="13" t="s">
        <v>231</v>
      </c>
      <c r="P6" s="14" t="s">
        <v>231</v>
      </c>
      <c r="Q6" s="14" t="s">
        <v>231</v>
      </c>
      <c r="R6" s="14" t="s">
        <v>231</v>
      </c>
      <c r="S6" s="15" t="s">
        <v>231</v>
      </c>
    </row>
    <row r="7" spans="1:19" ht="30" x14ac:dyDescent="0.45">
      <c r="A7" s="19" t="s">
        <v>3</v>
      </c>
      <c r="C7" s="49" t="s">
        <v>245</v>
      </c>
      <c r="D7" s="48"/>
      <c r="E7" s="50" t="s">
        <v>246</v>
      </c>
      <c r="F7" s="48"/>
      <c r="G7" s="51" t="s">
        <v>247</v>
      </c>
      <c r="I7" s="49" t="s">
        <v>248</v>
      </c>
      <c r="J7" s="48"/>
      <c r="K7" s="50" t="s">
        <v>235</v>
      </c>
      <c r="L7" s="48"/>
      <c r="M7" s="51" t="s">
        <v>249</v>
      </c>
      <c r="O7" s="49" t="s">
        <v>248</v>
      </c>
      <c r="P7" s="48"/>
      <c r="Q7" s="50" t="s">
        <v>235</v>
      </c>
      <c r="R7" s="48"/>
      <c r="S7" s="51" t="s">
        <v>249</v>
      </c>
    </row>
    <row r="8" spans="1:19" ht="21" x14ac:dyDescent="0.55000000000000004">
      <c r="A8" s="77" t="s">
        <v>21</v>
      </c>
      <c r="C8" s="97" t="s">
        <v>250</v>
      </c>
      <c r="D8" s="48"/>
      <c r="E8" s="59">
        <v>40000000</v>
      </c>
      <c r="F8" s="59"/>
      <c r="G8" s="98">
        <v>7</v>
      </c>
      <c r="I8" s="56">
        <v>0</v>
      </c>
      <c r="J8" s="48"/>
      <c r="K8" s="57">
        <v>0</v>
      </c>
      <c r="L8" s="48"/>
      <c r="M8" s="58">
        <v>0</v>
      </c>
      <c r="O8" s="99">
        <v>280000000</v>
      </c>
      <c r="P8" s="59"/>
      <c r="Q8" s="59">
        <v>35062912</v>
      </c>
      <c r="R8" s="59"/>
      <c r="S8" s="98">
        <v>244937088</v>
      </c>
    </row>
    <row r="9" spans="1:19" ht="21.75" thickBot="1" x14ac:dyDescent="0.6">
      <c r="A9" s="85" t="s">
        <v>17</v>
      </c>
      <c r="C9" s="100" t="s">
        <v>250</v>
      </c>
      <c r="D9" s="62"/>
      <c r="E9" s="69">
        <v>5373181</v>
      </c>
      <c r="F9" s="69"/>
      <c r="G9" s="101">
        <v>121</v>
      </c>
      <c r="I9" s="66">
        <v>0</v>
      </c>
      <c r="J9" s="62"/>
      <c r="K9" s="67">
        <v>0</v>
      </c>
      <c r="L9" s="62"/>
      <c r="M9" s="68">
        <v>0</v>
      </c>
      <c r="O9" s="102">
        <v>650154901</v>
      </c>
      <c r="P9" s="69"/>
      <c r="Q9" s="69">
        <v>81415443</v>
      </c>
      <c r="R9" s="69"/>
      <c r="S9" s="101">
        <v>568739458</v>
      </c>
    </row>
    <row r="10" spans="1:19" ht="21" x14ac:dyDescent="0.55000000000000004">
      <c r="A10" s="103"/>
      <c r="C10" s="48"/>
      <c r="D10" s="48"/>
      <c r="E10" s="59"/>
      <c r="F10" s="59"/>
      <c r="G10" s="59"/>
      <c r="I10" s="57"/>
      <c r="J10" s="48"/>
      <c r="K10" s="57"/>
      <c r="L10" s="48"/>
      <c r="M10" s="57"/>
      <c r="O10" s="59"/>
      <c r="P10" s="59"/>
      <c r="Q10" s="59"/>
      <c r="R10" s="59"/>
      <c r="S10" s="59"/>
    </row>
    <row r="11" spans="1:19" ht="21" x14ac:dyDescent="0.55000000000000004">
      <c r="A11" s="103"/>
      <c r="C11" s="48"/>
      <c r="D11" s="48"/>
      <c r="E11" s="59"/>
      <c r="F11" s="59"/>
      <c r="G11" s="59"/>
      <c r="I11" s="57"/>
      <c r="J11" s="48"/>
      <c r="K11" s="57"/>
      <c r="L11" s="48"/>
      <c r="M11" s="57"/>
      <c r="O11" s="59"/>
      <c r="P11" s="59"/>
      <c r="Q11" s="59"/>
      <c r="R11" s="59"/>
      <c r="S11" s="59"/>
    </row>
    <row r="12" spans="1:19" ht="21" x14ac:dyDescent="0.55000000000000004">
      <c r="A12" s="103"/>
      <c r="C12" s="48"/>
      <c r="D12" s="48"/>
      <c r="E12" s="59"/>
      <c r="F12" s="59"/>
      <c r="G12" s="59"/>
      <c r="I12" s="57"/>
      <c r="J12" s="48"/>
      <c r="K12" s="57"/>
      <c r="L12" s="48"/>
      <c r="M12" s="57"/>
      <c r="O12" s="59"/>
      <c r="P12" s="59"/>
      <c r="Q12" s="59"/>
      <c r="R12" s="59"/>
      <c r="S12" s="59"/>
    </row>
    <row r="13" spans="1:19" ht="21" x14ac:dyDescent="0.55000000000000004">
      <c r="A13" s="103"/>
      <c r="C13" s="48"/>
      <c r="D13" s="48"/>
      <c r="E13" s="59"/>
      <c r="F13" s="59"/>
      <c r="G13" s="59"/>
      <c r="I13" s="57"/>
      <c r="J13" s="48"/>
      <c r="K13" s="57"/>
      <c r="L13" s="48"/>
      <c r="M13" s="57"/>
      <c r="O13" s="59"/>
      <c r="P13" s="59"/>
      <c r="Q13" s="59"/>
      <c r="R13" s="59"/>
      <c r="S13" s="59"/>
    </row>
    <row r="14" spans="1:19" ht="21" x14ac:dyDescent="0.55000000000000004">
      <c r="A14" s="103"/>
      <c r="C14" s="48"/>
      <c r="D14" s="48"/>
      <c r="E14" s="59"/>
      <c r="F14" s="59"/>
      <c r="G14" s="59"/>
      <c r="I14" s="57"/>
      <c r="J14" s="48"/>
      <c r="K14" s="57"/>
      <c r="L14" s="48"/>
      <c r="M14" s="57"/>
      <c r="O14" s="59"/>
      <c r="P14" s="59"/>
      <c r="Q14" s="59"/>
      <c r="R14" s="59"/>
      <c r="S14" s="59"/>
    </row>
    <row r="15" spans="1:19" ht="21" x14ac:dyDescent="0.55000000000000004">
      <c r="A15" s="103"/>
      <c r="C15" s="48"/>
      <c r="D15" s="48"/>
      <c r="E15" s="59"/>
      <c r="F15" s="59"/>
      <c r="G15" s="59"/>
      <c r="I15" s="48"/>
      <c r="J15" s="48"/>
      <c r="K15" s="48"/>
      <c r="L15" s="48"/>
      <c r="M15" s="48"/>
      <c r="O15" s="59"/>
      <c r="P15" s="59"/>
      <c r="Q15" s="59"/>
      <c r="R15" s="59"/>
      <c r="S15" s="59"/>
    </row>
    <row r="16" spans="1:19" ht="21" x14ac:dyDescent="0.55000000000000004">
      <c r="A16" s="103"/>
      <c r="C16" s="48"/>
      <c r="D16" s="48"/>
      <c r="E16" s="59"/>
      <c r="F16" s="59"/>
      <c r="G16" s="59"/>
      <c r="I16" s="48"/>
      <c r="J16" s="48"/>
      <c r="K16" s="48"/>
      <c r="L16" s="48"/>
      <c r="M16" s="48"/>
      <c r="O16" s="59"/>
      <c r="P16" s="59"/>
      <c r="Q16" s="59"/>
      <c r="R16" s="59"/>
      <c r="S16" s="59"/>
    </row>
    <row r="17" spans="1:19" ht="21" x14ac:dyDescent="0.55000000000000004">
      <c r="A17" s="103"/>
      <c r="C17" s="48"/>
      <c r="D17" s="48"/>
      <c r="E17" s="59"/>
      <c r="F17" s="59"/>
      <c r="G17" s="59"/>
      <c r="I17" s="48"/>
      <c r="J17" s="48"/>
      <c r="K17" s="48"/>
      <c r="L17" s="48"/>
      <c r="M17" s="48"/>
      <c r="O17" s="59"/>
      <c r="P17" s="59"/>
      <c r="Q17" s="59"/>
      <c r="R17" s="59"/>
      <c r="S17" s="59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2022-08-29T13:52:00Z</dcterms:modified>
</cp:coreProperties>
</file>