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631\"/>
    </mc:Choice>
  </mc:AlternateContent>
  <bookViews>
    <workbookView xWindow="0" yWindow="0" windowWidth="28800" windowHeight="11700" firstSheet="3" activeTab="1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8" l="1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  <c r="A4" i="9"/>
  <c r="A2" i="9"/>
  <c r="A4" i="10"/>
  <c r="A3" i="10"/>
  <c r="A2" i="10"/>
  <c r="A4" i="11"/>
  <c r="A3" i="11"/>
  <c r="A2" i="11"/>
  <c r="A4" i="12"/>
  <c r="A3" i="12"/>
  <c r="A2" i="12"/>
  <c r="A4" i="13"/>
  <c r="A3" i="13"/>
  <c r="A2" i="13"/>
</calcChain>
</file>

<file path=xl/sharedStrings.xml><?xml version="1.0" encoding="utf-8"?>
<sst xmlns="http://schemas.openxmlformats.org/spreadsheetml/2006/main" count="1631" uniqueCount="343">
  <si>
    <t>صندوق سرمایه‌گذاری اعتماد هامرز</t>
  </si>
  <si>
    <t>صورت وضعیت پورتفوی</t>
  </si>
  <si>
    <t>برای ماه منتهی به 1401/06/31</t>
  </si>
  <si>
    <t>نام شرکت</t>
  </si>
  <si>
    <t>1401/05/31</t>
  </si>
  <si>
    <t>تغییرات طی دوره</t>
  </si>
  <si>
    <t>1401/06/31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</si>
  <si>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</si>
  <si>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</si>
  <si>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</si>
  <si>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</si>
  <si>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</si>
  <si>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</si>
  <si>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</si>
  <si>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</si>
  <si>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</si>
  <si>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1.08%</t>
  </si>
  <si>
    <t>ریل سیر کوثر</t>
  </si>
  <si>
    <t>0.97%</t>
  </si>
  <si>
    <t>صندوق س.پشتوانه طلا زرفام آشنا</t>
  </si>
  <si>
    <t>0.10%</t>
  </si>
  <si>
    <t>گروه‌بهمن‌</t>
  </si>
  <si>
    <t>0.61%</t>
  </si>
  <si>
    <t>کشتیرانی جمهوری اسلامی ایران</t>
  </si>
  <si>
    <t>1.58%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</si>
  <si>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</si>
  <si>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</si>
  <si>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</si>
  <si>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</si>
  <si>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</si>
  <si>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</si>
  <si>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</si>
  <si>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</si>
  <si>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</si>
  <si>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</si>
  <si>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</si>
  <si>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</si>
  <si>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</si>
  <si>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</si>
  <si>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</si>
  <si>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</si>
  <si>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9.98%</t>
  </si>
  <si>
    <t>اسناد خزانه-م10بودجه00-031115</t>
  </si>
  <si>
    <t>1400/07/06</t>
  </si>
  <si>
    <t>1403/11/15</t>
  </si>
  <si>
    <t>0.02%</t>
  </si>
  <si>
    <t>اسناد خزانه-م9بودجه00-031101</t>
  </si>
  <si>
    <t>1400/06/01</t>
  </si>
  <si>
    <t>1403/11/01</t>
  </si>
  <si>
    <t>4.66%</t>
  </si>
  <si>
    <t>اسنادخزانه-م1بودجه00-030821</t>
  </si>
  <si>
    <t>1400/02/22</t>
  </si>
  <si>
    <t>1403/08/21</t>
  </si>
  <si>
    <t>0.31%</t>
  </si>
  <si>
    <t>اسنادخزانه-م2بودجه00-031024</t>
  </si>
  <si>
    <t>1403/10/24</t>
  </si>
  <si>
    <t>0.98%</t>
  </si>
  <si>
    <t>اسنادخزانه-م3بودجه00-030418</t>
  </si>
  <si>
    <t>1403/04/18</t>
  </si>
  <si>
    <t>0.07%</t>
  </si>
  <si>
    <t>اسنادخزانه-م4بودجه00-030522</t>
  </si>
  <si>
    <t>1400/03/11</t>
  </si>
  <si>
    <t>1403/05/22</t>
  </si>
  <si>
    <t>0.43%</t>
  </si>
  <si>
    <t>اسنادخزانه-م5بودجه00-030626</t>
  </si>
  <si>
    <t>2.31%</t>
  </si>
  <si>
    <t>اسنادخزانه-م6بودجه00-030723</t>
  </si>
  <si>
    <t>1403/07/23</t>
  </si>
  <si>
    <t>0.81%</t>
  </si>
  <si>
    <t>اسنادخزانه-م7بودجه00-030912</t>
  </si>
  <si>
    <t>1400/04/14</t>
  </si>
  <si>
    <t>1403/09/12</t>
  </si>
  <si>
    <t>0.11%</t>
  </si>
  <si>
    <t>اسنادخزانه-م8بودجه00-030919</t>
  </si>
  <si>
    <t>1400/06/16</t>
  </si>
  <si>
    <t>1403/09/19</t>
  </si>
  <si>
    <t>0.03%</t>
  </si>
  <si>
    <t>گام بانک تجارت0203</t>
  </si>
  <si>
    <t>1401/04/25</t>
  </si>
  <si>
    <t>1402/03/30</t>
  </si>
  <si>
    <t>3.64%</t>
  </si>
  <si>
    <t>گام بانک صادرات 0107</t>
  </si>
  <si>
    <t>1400/11/03</t>
  </si>
  <si>
    <t>1401/07/30</t>
  </si>
  <si>
    <t>1.99%</t>
  </si>
  <si>
    <t>گواهی اعتبار مولد شهر0203</t>
  </si>
  <si>
    <t>1401/05/01</t>
  </si>
  <si>
    <t>1402/03/31</t>
  </si>
  <si>
    <t>1.82%</t>
  </si>
  <si>
    <t>مرابحه عام دولت3-ش.خ0211</t>
  </si>
  <si>
    <t>1399/03/13</t>
  </si>
  <si>
    <t>1402/11/13</t>
  </si>
  <si>
    <t>2.84%</t>
  </si>
  <si>
    <t>مرابحه عام دولت4-ش.خ 0106</t>
  </si>
  <si>
    <t>1399/05/07</t>
  </si>
  <si>
    <t>1401/06/07</t>
  </si>
  <si>
    <t>0.00%</t>
  </si>
  <si>
    <t>مرابحه عام دولت96-ش.خ030414</t>
  </si>
  <si>
    <t>1400/10/14</t>
  </si>
  <si>
    <t>1403/04/14</t>
  </si>
  <si>
    <t>مرابحه عام دولت94-ش.خ030816</t>
  </si>
  <si>
    <t>1400/09/16</t>
  </si>
  <si>
    <t>1403/08/16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</si>
  <si>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</si>
  <si>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</si>
  <si>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</si>
  <si>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</si>
  <si>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</si>
  <si>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</si>
  <si>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</si>
  <si>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</si>
  <si>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</si>
  <si>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</si>
  <si>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</si>
  <si>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</si>
  <si>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</si>
  <si>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</si>
  <si>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</si>
  <si>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</si>
  <si>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</si>
  <si>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</si>
  <si>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</si>
  <si>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</si>
  <si>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</si>
  <si>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</si>
  <si>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</si>
  <si>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0.01%</t>
  </si>
  <si>
    <t>207-110-49004900-1</t>
  </si>
  <si>
    <t>حساب جاری</t>
  </si>
  <si>
    <t>بانک دی خیابان فرشته</t>
  </si>
  <si>
    <t>0205720399000</t>
  </si>
  <si>
    <t>0.09%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</si>
  <si>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</si>
  <si>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</si>
  <si>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</si>
  <si>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</si>
  <si>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</si>
  <si>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147-283-6856333-4</t>
  </si>
  <si>
    <t>سپرده بلند مدت</t>
  </si>
  <si>
    <t>147-283-6856333-5</t>
  </si>
  <si>
    <t>0405729578006</t>
  </si>
  <si>
    <t>207.9021.49004900.1</t>
  </si>
  <si>
    <t>1400/12/18</t>
  </si>
  <si>
    <t>0405781469003</t>
  </si>
  <si>
    <t>1401/01/16</t>
  </si>
  <si>
    <t>3.00%</t>
  </si>
  <si>
    <t>بانک گردشگری سیدجمال‌الدین اسدآبادی</t>
  </si>
  <si>
    <t>111.9967.1003495.31</t>
  </si>
  <si>
    <t>1401/01/17</t>
  </si>
  <si>
    <t>بانک گردشگری سیدجمال الدین اسدآبادی</t>
  </si>
  <si>
    <t>111.1043.1003495.2</t>
  </si>
  <si>
    <t>1401/01/22</t>
  </si>
  <si>
    <t>0.04%</t>
  </si>
  <si>
    <t>0405790395009</t>
  </si>
  <si>
    <t>1401/01/29</t>
  </si>
  <si>
    <t>1.22%</t>
  </si>
  <si>
    <t>0405797156008</t>
  </si>
  <si>
    <t>1401/02/07</t>
  </si>
  <si>
    <t>1.56%</t>
  </si>
  <si>
    <t>بانک رفاه پونک</t>
  </si>
  <si>
    <t>332135408</t>
  </si>
  <si>
    <t>بانک آینده ظفر</t>
  </si>
  <si>
    <t>0203756686009</t>
  </si>
  <si>
    <t>1401/02/10</t>
  </si>
  <si>
    <t>0403333743009</t>
  </si>
  <si>
    <t>0403338351001</t>
  </si>
  <si>
    <t>1401/02/11</t>
  </si>
  <si>
    <t>0403343221003</t>
  </si>
  <si>
    <t>1401/02/12</t>
  </si>
  <si>
    <t>بانک رفاه میدان پونک</t>
  </si>
  <si>
    <t>332688331</t>
  </si>
  <si>
    <t>1401/02/18</t>
  </si>
  <si>
    <t>موسسه اعتباری ملل جنت آباد</t>
  </si>
  <si>
    <t>0414-10-277-000000210</t>
  </si>
  <si>
    <t>1401/02/19</t>
  </si>
  <si>
    <t>0414-60-332-000000138</t>
  </si>
  <si>
    <t>0403361237006</t>
  </si>
  <si>
    <t>332765489</t>
  </si>
  <si>
    <t>334003015</t>
  </si>
  <si>
    <t>1401/03/07</t>
  </si>
  <si>
    <t>1.66%</t>
  </si>
  <si>
    <t>207-9012-49004900-15</t>
  </si>
  <si>
    <t>1401/04/01</t>
  </si>
  <si>
    <t>بانک سامان ملاصدرا</t>
  </si>
  <si>
    <t>829-810-3938177-1</t>
  </si>
  <si>
    <t>1401/04/04</t>
  </si>
  <si>
    <t>829-112-3938177-1</t>
  </si>
  <si>
    <t>829-111-3938177-1</t>
  </si>
  <si>
    <t>1401/04/05</t>
  </si>
  <si>
    <t>829-111-3938177-2</t>
  </si>
  <si>
    <t>1401/04/07</t>
  </si>
  <si>
    <t>2.94%</t>
  </si>
  <si>
    <t>207-9012-49004900-16</t>
  </si>
  <si>
    <t>1401/04/18</t>
  </si>
  <si>
    <t>0403611165008</t>
  </si>
  <si>
    <t>بانک خاورمیانه سعادت آباد</t>
  </si>
  <si>
    <t xml:space="preserve"> 1006-10-810-707074598</t>
  </si>
  <si>
    <t>1006-60-925-938</t>
  </si>
  <si>
    <t>337327427</t>
  </si>
  <si>
    <t>1401/05/03</t>
  </si>
  <si>
    <t>0.82%</t>
  </si>
  <si>
    <t>1006-60-925-000000538</t>
  </si>
  <si>
    <t>1401/05/04</t>
  </si>
  <si>
    <t>829-111-3938177-3</t>
  </si>
  <si>
    <t>1401/05/05</t>
  </si>
  <si>
    <t>0.16%</t>
  </si>
  <si>
    <t>207-9012-49004900-17</t>
  </si>
  <si>
    <t>1401/05/25</t>
  </si>
  <si>
    <t>0.83%</t>
  </si>
  <si>
    <t>207-9012-49004900-18</t>
  </si>
  <si>
    <t>1401/06/02</t>
  </si>
  <si>
    <t>2.36%</t>
  </si>
  <si>
    <t xml:space="preserve">147-283-6856333-6	</t>
  </si>
  <si>
    <t>1401/06/05</t>
  </si>
  <si>
    <t>2.53%</t>
  </si>
  <si>
    <t xml:space="preserve">147-283-6856333-7	</t>
  </si>
  <si>
    <t xml:space="preserve">147-283-6856333-8	</t>
  </si>
  <si>
    <t xml:space="preserve">147-283-6856333-9	</t>
  </si>
  <si>
    <t>2.05%</t>
  </si>
  <si>
    <t xml:space="preserve">207-9012-49004900-19	</t>
  </si>
  <si>
    <t>0.51%</t>
  </si>
  <si>
    <t>0405892779001</t>
  </si>
  <si>
    <t>1401/06/12</t>
  </si>
  <si>
    <t>1.78%</t>
  </si>
  <si>
    <t>0405893870007</t>
  </si>
  <si>
    <t>1401/06/13</t>
  </si>
  <si>
    <t>2.57%</t>
  </si>
  <si>
    <t>147-283-6856333-10</t>
  </si>
  <si>
    <t>1401/06/14</t>
  </si>
  <si>
    <t>4.64%</t>
  </si>
  <si>
    <t>بانک آینده ولیعصر - ساعی</t>
  </si>
  <si>
    <t>0101201736002</t>
  </si>
  <si>
    <t>0403833537000</t>
  </si>
  <si>
    <t>1401/06/16</t>
  </si>
  <si>
    <t>10.14%</t>
  </si>
  <si>
    <t>1006/60/925/000000715</t>
  </si>
  <si>
    <t>1401/06/17</t>
  </si>
  <si>
    <t>8.26%</t>
  </si>
  <si>
    <t>340199003</t>
  </si>
  <si>
    <t>1401/06/19</t>
  </si>
  <si>
    <t>0.84%</t>
  </si>
  <si>
    <t>0403860560000</t>
  </si>
  <si>
    <t>1401/06/23</t>
  </si>
  <si>
    <t>0.72%</t>
  </si>
  <si>
    <t>0414-60-332-000000332</t>
  </si>
  <si>
    <t>1401/06/27</t>
  </si>
  <si>
    <t>7.96%</t>
  </si>
  <si>
    <t>بانک آینده ظفر شرقی</t>
  </si>
  <si>
    <t>0403874940002</t>
  </si>
  <si>
    <t>1401/06/29</t>
  </si>
  <si>
    <t>1.81%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</si>
  <si>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</si>
  <si>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</si>
  <si>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</si>
  <si>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</si>
  <si>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</si>
  <si>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</si>
  <si>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</si>
  <si>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</si>
  <si>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</si>
  <si>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</si>
  <si>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دولت3-ش.خ 0103</t>
  </si>
  <si>
    <t>1401/03/03</t>
  </si>
  <si>
    <t>بانک اقتصاد نوین بلوار اسفندیار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</si>
  <si>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</si>
  <si>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</si>
  <si>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</si>
  <si>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</si>
  <si>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</si>
  <si>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</si>
  <si>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</si>
  <si>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</si>
  <si>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</si>
  <si>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</si>
  <si>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</si>
  <si>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</si>
  <si>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</si>
  <si>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اسنادخزانه-م15بودجه98-010406</t>
  </si>
  <si>
    <t>اسنادخزانه-م17بودجه99-010226</t>
  </si>
  <si>
    <t>گام بانک تجارت0105</t>
  </si>
  <si>
    <t>درآمد سود سهام</t>
  </si>
  <si>
    <t>درآمد تغییر ارزش</t>
  </si>
  <si>
    <t>درآمد فروش</t>
  </si>
  <si>
    <t>درصد از کل درآمدها</t>
  </si>
  <si>
    <t>0.24%</t>
  </si>
  <si>
    <t>-0.28%</t>
  </si>
  <si>
    <t>-1.37%</t>
  </si>
  <si>
    <t>-1.70%</t>
  </si>
  <si>
    <t>-1.46%</t>
  </si>
  <si>
    <t>-6.29%</t>
  </si>
  <si>
    <t>-0.39%</t>
  </si>
  <si>
    <t>-5.25%</t>
  </si>
  <si>
    <t>0.80%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</si>
  <si>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</si>
  <si>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</si>
  <si>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</si>
  <si>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</si>
  <si>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</si>
  <si>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</si>
  <si>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</si>
  <si>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</si>
  <si>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</si>
  <si>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110-211-1003495-1</t>
  </si>
  <si>
    <t xml:space="preserve">110-211-1003495-2	</t>
  </si>
  <si>
    <t xml:space="preserve">110-211-1003495-3	</t>
  </si>
  <si>
    <t>110.211.1003495.4</t>
  </si>
  <si>
    <t>110.211.1003495.5</t>
  </si>
  <si>
    <t>110.211.1003495.6</t>
  </si>
  <si>
    <t>207-9012-49004900-1</t>
  </si>
  <si>
    <t xml:space="preserve">207-9012-49004900-3	</t>
  </si>
  <si>
    <t>207-9012-49004900-4</t>
  </si>
  <si>
    <t>111.1043.1003495.1</t>
  </si>
  <si>
    <t>207.9012.49004900.5</t>
  </si>
  <si>
    <t>111.1202.1003495.1</t>
  </si>
  <si>
    <t>207-9012-49004900-6</t>
  </si>
  <si>
    <t>207-9012-49004900-7</t>
  </si>
  <si>
    <t>332211988</t>
  </si>
  <si>
    <t>207.9012.49004900.8</t>
  </si>
  <si>
    <t>0414-60-332-000000144</t>
  </si>
  <si>
    <t>207-9012-49004900-9</t>
  </si>
  <si>
    <t>207-9012-49004900-10</t>
  </si>
  <si>
    <t>207-9012-49004900-11</t>
  </si>
  <si>
    <t>207-9012-49004900-12</t>
  </si>
  <si>
    <t>207-9012-49004900-13</t>
  </si>
  <si>
    <t>207-9012-49004900-14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</si>
  <si>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</si>
  <si>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</si>
  <si>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</si>
  <si>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</si>
  <si>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-13.44%</t>
  </si>
  <si>
    <t>-0.21%</t>
  </si>
  <si>
    <t>سرمایه‌گذاری در اوراق بهادار</t>
  </si>
  <si>
    <t>75.76%</t>
  </si>
  <si>
    <t>1.18%</t>
  </si>
  <si>
    <t>درآمد سپرده بانکی</t>
  </si>
  <si>
    <t>76.16%</t>
  </si>
  <si>
    <t>برای ماه منتهی به 1400/12/29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</si>
  <si>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</si>
  <si>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</si>
  <si>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</si>
  <si>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1401/06/31
</t>
  </si>
  <si>
    <t>صندوق سرمایه گذاری اعتماد هامرز</t>
  </si>
  <si>
    <t>صندوق سرمایه‌گذاری ثروت هامرز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</si>
</sst>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9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5" xfId="0" applyFont="1" applyFill="1" applyBorder="1"/>
    <xf numFmtId="164" fontId="2" fillId="2" borderId="6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/>
    <xf numFmtId="16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3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/>
    <xf numFmtId="164" fontId="3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/>
    <xf numFmtId="164" fontId="3" fillId="2" borderId="0" xfId="1" applyNumberFormat="1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/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/>
    <xf numFmtId="164" fontId="2" fillId="2" borderId="10" xfId="1" applyNumberFormat="1" applyFont="1" applyFill="1" applyBorder="1"/>
    <xf numFmtId="164" fontId="2" fillId="2" borderId="11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0" xfId="0" applyNumberFormat="1" applyFont="1" applyFill="1"/>
    <xf numFmtId="165" fontId="3" fillId="2" borderId="2" xfId="1" applyNumberFormat="1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6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/>
    <xf numFmtId="165" fontId="3" fillId="2" borderId="0" xfId="1" applyNumberFormat="1" applyFont="1" applyFill="1" applyBorder="1" applyAlignment="1">
      <alignment horizontal="center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/>
    <xf numFmtId="165" fontId="2" fillId="2" borderId="9" xfId="1" applyNumberFormat="1" applyFont="1" applyFill="1" applyBorder="1"/>
    <xf numFmtId="165" fontId="2" fillId="2" borderId="10" xfId="1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0" fontId="6" fillId="2" borderId="0" xfId="3" applyNumberFormat="1" applyFont="1" applyFill="1" applyBorder="1"/>
    <xf numFmtId="0" fontId="6" fillId="2" borderId="0" xfId="3" applyNumberFormat="1" applyFont="1" applyFill="1" applyBorder="1" applyAlignment="1">
      <alignment horizontal="center"/>
    </xf>
    <xf numFmtId="0" fontId="7" fillId="2" borderId="0" xfId="3" applyNumberFormat="1" applyFont="1" applyFill="1" applyBorder="1"/>
    <xf numFmtId="0" fontId="6" fillId="2" borderId="0" xfId="3" applyNumberFormat="1" applyFont="1" applyFill="1" applyBorder="1" applyAlignment="1">
      <alignment vertical="top"/>
    </xf>
    <xf numFmtId="0" fontId="7" fillId="2" borderId="0" xfId="3" applyNumberFormat="1" applyFont="1" applyFill="1" applyBorder="1" applyAlignment="1">
      <alignment vertical="top"/>
    </xf>
    <xf numFmtId="0" fontId="6" fillId="2" borderId="0" xfId="3" applyNumberFormat="1" applyFont="1" applyFill="1" applyBorder="1" applyAlignment="1">
      <alignment vertical="top" wrapText="1"/>
    </xf>
    <xf numFmtId="0" fontId="8" fillId="3" borderId="0" xfId="3" applyNumberFormat="1" applyFont="1" applyFill="1" applyBorder="1" applyAlignment="1">
      <alignment horizontal="center" vertical="top"/>
    </xf>
    <xf numFmtId="0" fontId="9" fillId="4" borderId="0" xfId="3" applyNumberFormat="1" applyFont="1" applyFill="1" applyBorder="1" applyAlignment="1">
      <alignment horizontal="center" vertical="top" wrapText="1"/>
    </xf>
    <xf numFmtId="0" fontId="7" fillId="2" borderId="0" xfId="3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5" fontId="3" fillId="2" borderId="6" xfId="1" applyNumberFormat="1" applyFont="1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165" fontId="2" fillId="2" borderId="6" xfId="1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165" fontId="2" fillId="2" borderId="9" xfId="1" applyNumberFormat="1" applyFont="1" applyFill="1" applyBorder="1" applyAlignment="1">
      <alignment horizontal="center"/>
    </xf>
    <xf numFmtId="165" fontId="2" fillId="2" borderId="10" xfId="1" applyNumberFormat="1" applyFont="1" applyFill="1" applyBorder="1" applyAlignment="1">
      <alignment horizontal="center"/>
    </xf>
    <xf numFmtId="165" fontId="2" fillId="2" borderId="11" xfId="1" applyNumberFormat="1" applyFont="1" applyFill="1" applyBorder="1" applyAlignment="1">
      <alignment horizontal="center"/>
    </xf>
    <xf numFmtId="0" fontId="4" fillId="2" borderId="6" xfId="0" applyFont="1" applyFill="1" applyBorder="1"/>
    <xf numFmtId="3" fontId="2" fillId="2" borderId="7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/>
    <xf numFmtId="3" fontId="2" fillId="2" borderId="0" xfId="0" applyNumberFormat="1" applyFont="1" applyFill="1" applyBorder="1"/>
    <xf numFmtId="3" fontId="2" fillId="2" borderId="7" xfId="0" applyNumberFormat="1" applyFont="1" applyFill="1" applyBorder="1"/>
    <xf numFmtId="10" fontId="2" fillId="2" borderId="7" xfId="0" applyNumberFormat="1" applyFont="1" applyFill="1" applyBorder="1" applyAlignment="1">
      <alignment horizontal="center"/>
    </xf>
    <xf numFmtId="0" fontId="4" fillId="2" borderId="9" xfId="0" applyFont="1" applyFill="1" applyBorder="1"/>
    <xf numFmtId="3" fontId="2" fillId="2" borderId="11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/>
    <xf numFmtId="3" fontId="2" fillId="2" borderId="10" xfId="0" applyNumberFormat="1" applyFont="1" applyFill="1" applyBorder="1"/>
    <xf numFmtId="3" fontId="2" fillId="2" borderId="11" xfId="0" applyNumberFormat="1" applyFont="1" applyFill="1" applyBorder="1"/>
    <xf numFmtId="10" fontId="2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5" fontId="10" fillId="2" borderId="0" xfId="1" applyNumberFormat="1" applyFont="1" applyFill="1"/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9" fontId="2" fillId="2" borderId="7" xfId="2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0" fontId="2" fillId="2" borderId="6" xfId="0" applyFont="1" applyFill="1" applyBorder="1"/>
    <xf numFmtId="165" fontId="2" fillId="2" borderId="7" xfId="1" applyNumberFormat="1" applyFont="1" applyFill="1" applyBorder="1"/>
    <xf numFmtId="0" fontId="2" fillId="2" borderId="9" xfId="0" applyFont="1" applyFill="1" applyBorder="1"/>
    <xf numFmtId="165" fontId="2" fillId="2" borderId="11" xfId="1" applyNumberFormat="1" applyFont="1" applyFill="1" applyBorder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E37" sqref="E37"/>
    </sheetView>
  </sheetViews>
  <sheetFormatPr defaultColWidth="9.140625" defaultRowHeight="18.75" x14ac:dyDescent="0.45"/>
  <cols>
    <col min="1" max="16384" width="9.140625" style="86"/>
  </cols>
  <sheetData>
    <row r="3" spans="1:17" ht="31.5" x14ac:dyDescent="0.75">
      <c r="A3" s="84"/>
      <c r="B3" s="84"/>
      <c r="C3" s="84"/>
      <c r="D3" s="85" t="s">
        <v>337</v>
      </c>
      <c r="E3" s="85"/>
      <c r="F3" s="85"/>
      <c r="G3" s="84"/>
      <c r="H3" s="84"/>
      <c r="I3" s="84"/>
    </row>
    <row r="4" spans="1:17" ht="31.5" x14ac:dyDescent="0.75">
      <c r="A4" s="84"/>
      <c r="B4" s="84"/>
      <c r="C4" s="84"/>
      <c r="D4" s="84"/>
      <c r="E4" s="84"/>
      <c r="F4" s="84"/>
      <c r="G4" s="84"/>
      <c r="H4" s="84"/>
      <c r="I4" s="84"/>
    </row>
    <row r="5" spans="1:17" ht="31.5" x14ac:dyDescent="0.75">
      <c r="A5" s="84"/>
      <c r="B5" s="84"/>
      <c r="C5" s="84"/>
      <c r="D5" s="84"/>
      <c r="E5" s="84"/>
      <c r="F5" s="84"/>
      <c r="G5" s="84"/>
      <c r="H5" s="84"/>
      <c r="I5" s="84"/>
    </row>
    <row r="6" spans="1:17" ht="15" customHeight="1" x14ac:dyDescent="0.45">
      <c r="A6" s="87"/>
      <c r="B6" s="87"/>
      <c r="C6" s="87"/>
      <c r="D6" s="87"/>
      <c r="E6" s="87"/>
      <c r="F6" s="87"/>
      <c r="G6" s="87"/>
      <c r="H6" s="87"/>
      <c r="I6" s="87"/>
      <c r="J6" s="88"/>
      <c r="K6" s="88"/>
      <c r="L6" s="88"/>
      <c r="M6" s="88"/>
      <c r="N6" s="88"/>
      <c r="O6" s="88"/>
      <c r="P6" s="88"/>
      <c r="Q6" s="88"/>
    </row>
    <row r="7" spans="1:17" ht="15" customHeight="1" x14ac:dyDescent="0.45">
      <c r="A7" s="87"/>
      <c r="B7" s="87"/>
      <c r="C7" s="87"/>
      <c r="D7" s="87"/>
      <c r="E7" s="87"/>
      <c r="F7" s="87"/>
      <c r="G7" s="87"/>
      <c r="H7" s="87"/>
      <c r="I7" s="87"/>
      <c r="J7" s="88"/>
      <c r="K7" s="88"/>
      <c r="L7" s="88"/>
      <c r="M7" s="88"/>
      <c r="N7" s="88"/>
      <c r="O7"/>
      <c r="P7" s="88"/>
      <c r="Q7" s="88"/>
    </row>
    <row r="8" spans="1:17" ht="15" customHeight="1" x14ac:dyDescent="0.45">
      <c r="A8" s="89"/>
      <c r="B8" s="89"/>
      <c r="C8" s="89"/>
      <c r="D8" s="89"/>
      <c r="E8" s="89"/>
      <c r="F8" s="89"/>
      <c r="G8" s="89"/>
      <c r="H8" s="89"/>
      <c r="I8" s="89"/>
      <c r="J8" s="88"/>
      <c r="K8" s="88"/>
      <c r="L8" s="88"/>
      <c r="M8" s="88"/>
      <c r="N8" s="88"/>
      <c r="O8" s="88"/>
      <c r="P8" s="88"/>
      <c r="Q8" s="88"/>
    </row>
    <row r="9" spans="1:17" ht="15" customHeight="1" x14ac:dyDescent="0.45">
      <c r="A9" s="89"/>
      <c r="B9" s="89"/>
      <c r="C9" s="89"/>
      <c r="D9" s="89"/>
      <c r="E9" s="89"/>
      <c r="F9" s="89"/>
      <c r="G9" s="89"/>
      <c r="H9" s="89"/>
      <c r="I9" s="89"/>
      <c r="J9" s="88"/>
      <c r="K9" s="88"/>
      <c r="L9" s="88"/>
      <c r="M9" s="88"/>
      <c r="N9" s="88"/>
      <c r="O9" s="88"/>
      <c r="P9" s="88"/>
      <c r="Q9" s="88"/>
    </row>
    <row r="10" spans="1:17" ht="15" customHeight="1" x14ac:dyDescent="0.45">
      <c r="A10" s="89"/>
      <c r="B10" s="89"/>
      <c r="C10" s="89"/>
      <c r="D10"/>
      <c r="E10" s="89"/>
      <c r="F10" s="89"/>
      <c r="G10" s="89"/>
      <c r="H10" s="89"/>
      <c r="I10" s="89"/>
      <c r="J10" s="88"/>
      <c r="K10" s="88"/>
      <c r="L10" s="88"/>
      <c r="M10" s="88"/>
      <c r="N10" s="88"/>
      <c r="O10" s="88"/>
      <c r="P10" s="88"/>
      <c r="Q10" s="88"/>
    </row>
    <row r="11" spans="1:17" ht="15" customHeight="1" x14ac:dyDescent="0.45">
      <c r="A11" s="89"/>
      <c r="B11" s="89"/>
      <c r="C11" s="89"/>
      <c r="D11" s="89"/>
      <c r="E11" s="89"/>
      <c r="F11" s="89"/>
      <c r="G11" s="89"/>
      <c r="H11" s="89"/>
      <c r="I11" s="89"/>
      <c r="J11" s="88"/>
      <c r="K11" s="88"/>
      <c r="L11" s="88"/>
      <c r="M11" s="88"/>
      <c r="N11" s="88"/>
      <c r="O11" s="88"/>
      <c r="P11" s="88"/>
      <c r="Q11" s="88"/>
    </row>
    <row r="12" spans="1:17" ht="15" customHeight="1" x14ac:dyDescent="0.45">
      <c r="A12" s="89"/>
      <c r="B12" s="89"/>
      <c r="C12"/>
      <c r="D12"/>
      <c r="E12" s="89"/>
      <c r="F12" s="89"/>
      <c r="G12" s="89"/>
      <c r="H12" s="89"/>
      <c r="I12" s="89"/>
      <c r="J12" s="88"/>
      <c r="K12" s="88"/>
      <c r="L12" s="88"/>
      <c r="M12" s="88"/>
      <c r="N12" s="88"/>
      <c r="O12" s="88"/>
      <c r="P12" s="88"/>
      <c r="Q12" s="88"/>
    </row>
    <row r="13" spans="1:17" ht="15" customHeight="1" x14ac:dyDescent="0.45">
      <c r="A13" s="89"/>
      <c r="B13" s="89"/>
      <c r="C13" s="89"/>
      <c r="D13" s="89"/>
      <c r="E13" s="89"/>
      <c r="F13" s="89"/>
      <c r="G13" s="89"/>
      <c r="H13" s="89"/>
      <c r="I13" s="89"/>
      <c r="J13" s="88"/>
      <c r="K13" s="88"/>
      <c r="L13" s="88"/>
      <c r="M13" s="88"/>
      <c r="N13" s="88"/>
      <c r="O13" s="88"/>
      <c r="P13" s="88"/>
      <c r="Q13" s="88"/>
    </row>
    <row r="14" spans="1:17" ht="15" customHeight="1" x14ac:dyDescent="0.45">
      <c r="A14" s="89"/>
      <c r="B14" s="89"/>
      <c r="C14" s="89"/>
      <c r="D14" s="89"/>
      <c r="E14" s="89"/>
      <c r="F14" s="89"/>
      <c r="G14" s="89"/>
      <c r="H14" s="89"/>
      <c r="I14" s="89"/>
      <c r="J14" s="88"/>
      <c r="K14" s="88"/>
      <c r="L14" s="88"/>
      <c r="M14" s="88"/>
      <c r="N14" s="88"/>
      <c r="O14" s="88"/>
      <c r="P14" s="88"/>
      <c r="Q14" s="88"/>
    </row>
    <row r="15" spans="1:17" ht="15" customHeight="1" x14ac:dyDescent="0.45">
      <c r="A15" s="89"/>
      <c r="B15" s="89"/>
      <c r="C15" s="89"/>
      <c r="D15" s="89"/>
      <c r="E15" s="89"/>
      <c r="F15" s="89"/>
      <c r="G15" s="89"/>
      <c r="H15" s="89"/>
      <c r="I15" s="89"/>
      <c r="J15" s="88"/>
      <c r="K15" s="88"/>
      <c r="L15" s="88"/>
      <c r="M15" s="88"/>
      <c r="N15" s="88"/>
      <c r="O15" s="88"/>
      <c r="P15" s="88"/>
      <c r="Q15" s="88"/>
    </row>
    <row r="16" spans="1:17" ht="15" customHeight="1" x14ac:dyDescent="0.45">
      <c r="A16" s="90" t="s">
        <v>338</v>
      </c>
      <c r="B16" s="90"/>
      <c r="C16" s="90"/>
      <c r="D16" s="90"/>
      <c r="E16" s="90"/>
      <c r="F16" s="90"/>
      <c r="G16" s="90"/>
      <c r="H16" s="90"/>
      <c r="I16" s="90"/>
      <c r="J16" s="88"/>
      <c r="K16" s="88"/>
      <c r="L16" s="88"/>
      <c r="M16" s="88"/>
      <c r="N16" s="88"/>
      <c r="O16" s="88"/>
      <c r="P16" s="88"/>
      <c r="Q16" s="88"/>
    </row>
    <row r="17" spans="1:9" ht="15" customHeight="1" x14ac:dyDescent="0.45">
      <c r="A17" s="90"/>
      <c r="B17" s="90"/>
      <c r="C17" s="90"/>
      <c r="D17" s="90"/>
      <c r="E17" s="90"/>
      <c r="F17" s="90"/>
      <c r="G17" s="90"/>
      <c r="H17" s="90"/>
      <c r="I17" s="90"/>
    </row>
    <row r="18" spans="1:9" ht="15" customHeight="1" x14ac:dyDescent="0.45">
      <c r="A18" s="91" t="s">
        <v>339</v>
      </c>
      <c r="B18" s="91"/>
      <c r="C18" s="91"/>
      <c r="D18" s="91"/>
      <c r="E18" s="91"/>
      <c r="F18" s="91"/>
      <c r="G18" s="91"/>
      <c r="H18" s="91"/>
      <c r="I18" s="91"/>
    </row>
    <row r="19" spans="1:9" ht="15" customHeight="1" x14ac:dyDescent="0.45">
      <c r="A19" s="91"/>
      <c r="B19" s="91"/>
      <c r="C19" s="91"/>
      <c r="D19" s="91"/>
      <c r="E19" s="91"/>
      <c r="F19" s="91"/>
      <c r="G19" s="91"/>
      <c r="H19" s="91"/>
      <c r="I19" s="91"/>
    </row>
    <row r="20" spans="1:9" ht="3.75" customHeight="1" x14ac:dyDescent="0.45">
      <c r="A20" s="91"/>
      <c r="B20" s="91"/>
      <c r="C20" s="91"/>
      <c r="D20" s="91"/>
      <c r="E20" s="91"/>
      <c r="F20" s="91"/>
      <c r="G20" s="91"/>
      <c r="H20" s="91"/>
      <c r="I20" s="91"/>
    </row>
    <row r="21" spans="1:9" ht="15" customHeight="1" x14ac:dyDescent="0.45">
      <c r="A21" s="91" t="s">
        <v>340</v>
      </c>
      <c r="B21" s="91"/>
      <c r="C21" s="91"/>
      <c r="D21" s="91"/>
      <c r="E21" s="91"/>
      <c r="F21" s="91"/>
      <c r="G21" s="91"/>
      <c r="H21" s="91"/>
      <c r="I21" s="91"/>
    </row>
    <row r="22" spans="1:9" ht="6.75" customHeight="1" x14ac:dyDescent="0.45">
      <c r="A22" s="91"/>
      <c r="B22" s="91"/>
      <c r="C22" s="91"/>
      <c r="D22" s="91"/>
      <c r="E22" s="91"/>
      <c r="F22" s="91"/>
      <c r="G22" s="91"/>
      <c r="H22" s="91"/>
      <c r="I22" s="91"/>
    </row>
    <row r="23" spans="1:9" ht="12.75" customHeight="1" x14ac:dyDescent="0.45">
      <c r="A23" s="91"/>
      <c r="B23" s="91"/>
      <c r="C23" s="91"/>
      <c r="D23" s="91"/>
      <c r="E23" s="91"/>
      <c r="F23" s="91"/>
      <c r="G23" s="91"/>
      <c r="H23" s="91"/>
      <c r="I23" s="91"/>
    </row>
    <row r="24" spans="1:9" ht="15" hidden="1" customHeight="1" x14ac:dyDescent="0.45">
      <c r="A24" s="91"/>
      <c r="B24" s="91"/>
      <c r="C24" s="91"/>
      <c r="D24" s="91"/>
      <c r="E24" s="91"/>
      <c r="F24" s="91"/>
      <c r="G24" s="91"/>
      <c r="H24" s="91"/>
      <c r="I24" s="91"/>
    </row>
    <row r="25" spans="1:9" ht="15" customHeight="1" x14ac:dyDescent="0.45">
      <c r="A25" s="89"/>
      <c r="B25" s="89"/>
      <c r="C25" s="89"/>
      <c r="D25" s="89"/>
      <c r="E25" s="89"/>
      <c r="F25" s="89"/>
      <c r="G25" s="89"/>
      <c r="H25" s="89"/>
      <c r="I25" s="89"/>
    </row>
    <row r="38" spans="6:8" x14ac:dyDescent="0.45">
      <c r="F38" s="92"/>
      <c r="G38" s="92"/>
      <c r="H38" s="92"/>
    </row>
    <row r="39" spans="6:8" x14ac:dyDescent="0.45">
      <c r="F39" s="92"/>
      <c r="G39" s="92"/>
      <c r="H39" s="92"/>
    </row>
    <row r="40" spans="6:8" x14ac:dyDescent="0.45">
      <c r="F40" s="92"/>
      <c r="G40" s="92"/>
      <c r="H40" s="9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73" bestFit="1" customWidth="1"/>
    <col min="2" max="2" width="1" style="73" customWidth="1"/>
    <col min="3" max="3" width="16.28515625" style="73" bestFit="1" customWidth="1"/>
    <col min="4" max="4" width="1" style="73" customWidth="1"/>
    <col min="5" max="5" width="21.5703125" style="73" bestFit="1" customWidth="1"/>
    <col min="6" max="6" width="1" style="73" customWidth="1"/>
    <col min="7" max="7" width="21.5703125" style="73" bestFit="1" customWidth="1"/>
    <col min="8" max="8" width="1" style="73" customWidth="1"/>
    <col min="9" max="9" width="40.42578125" style="73" bestFit="1" customWidth="1"/>
    <col min="10" max="10" width="1" style="73" customWidth="1"/>
    <col min="11" max="11" width="11" style="73" bestFit="1" customWidth="1"/>
    <col min="12" max="12" width="1" style="73" customWidth="1"/>
    <col min="13" max="13" width="16.28515625" style="73" bestFit="1" customWidth="1"/>
    <col min="14" max="14" width="1" style="73" customWidth="1"/>
    <col min="15" max="15" width="17.85546875" style="73" bestFit="1" customWidth="1"/>
    <col min="16" max="16" width="1" style="73" customWidth="1"/>
    <col min="17" max="17" width="40.42578125" style="73" bestFit="1" customWidth="1"/>
    <col min="18" max="18" width="1" style="73" customWidth="1"/>
    <col min="19" max="19" width="9.140625" style="73" customWidth="1"/>
    <col min="20" max="16384" width="9.140625" style="73"/>
  </cols>
  <sheetData>
    <row r="2" spans="1:17" ht="30" x14ac:dyDescent="0.25">
      <c r="A2" s="2" t="str">
        <f>'[1]درآمد سود سهام'!A2:S2</f>
        <v>صندوق سرمایه گذاری اعتماد هامرز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25">
      <c r="A3" s="2" t="s">
        <v>251</v>
      </c>
      <c r="B3" s="2"/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25">
      <c r="A4" s="2" t="str">
        <f>'درآمد ناشی از فروش'!A4:Q4</f>
        <v>برای ماه منتهی به 1401/06/31</v>
      </c>
      <c r="B4" s="2"/>
      <c r="C4" s="2" t="s">
        <v>336</v>
      </c>
      <c r="D4" s="2" t="s">
        <v>336</v>
      </c>
      <c r="E4" s="2" t="s">
        <v>336</v>
      </c>
      <c r="F4" s="2" t="s">
        <v>336</v>
      </c>
      <c r="G4" s="2" t="s">
        <v>336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3"/>
    <row r="6" spans="1:17" ht="30" x14ac:dyDescent="0.25">
      <c r="A6" s="26" t="s">
        <v>3</v>
      </c>
      <c r="B6" s="36"/>
      <c r="C6" s="60" t="s">
        <v>253</v>
      </c>
      <c r="D6" s="61" t="s">
        <v>253</v>
      </c>
      <c r="E6" s="61" t="s">
        <v>253</v>
      </c>
      <c r="F6" s="61" t="s">
        <v>253</v>
      </c>
      <c r="G6" s="61" t="s">
        <v>253</v>
      </c>
      <c r="H6" s="61" t="s">
        <v>253</v>
      </c>
      <c r="I6" s="62" t="s">
        <v>253</v>
      </c>
      <c r="J6" s="74"/>
      <c r="K6" s="60" t="s">
        <v>254</v>
      </c>
      <c r="L6" s="61" t="s">
        <v>254</v>
      </c>
      <c r="M6" s="61" t="s">
        <v>254</v>
      </c>
      <c r="N6" s="61" t="s">
        <v>254</v>
      </c>
      <c r="O6" s="61" t="s">
        <v>254</v>
      </c>
      <c r="P6" s="61" t="s">
        <v>254</v>
      </c>
      <c r="Q6" s="62" t="s">
        <v>254</v>
      </c>
    </row>
    <row r="7" spans="1:17" ht="30" x14ac:dyDescent="0.25">
      <c r="A7" s="30" t="s">
        <v>3</v>
      </c>
      <c r="B7" s="36"/>
      <c r="C7" s="63" t="s">
        <v>7</v>
      </c>
      <c r="D7" s="75"/>
      <c r="E7" s="65" t="s">
        <v>272</v>
      </c>
      <c r="F7" s="75"/>
      <c r="G7" s="65" t="s">
        <v>273</v>
      </c>
      <c r="H7" s="75"/>
      <c r="I7" s="66" t="s">
        <v>274</v>
      </c>
      <c r="J7" s="74"/>
      <c r="K7" s="63" t="s">
        <v>7</v>
      </c>
      <c r="L7" s="75"/>
      <c r="M7" s="65" t="s">
        <v>272</v>
      </c>
      <c r="N7" s="75"/>
      <c r="O7" s="65" t="s">
        <v>273</v>
      </c>
      <c r="P7" s="75"/>
      <c r="Q7" s="66" t="s">
        <v>274</v>
      </c>
    </row>
    <row r="8" spans="1:17" ht="21" x14ac:dyDescent="0.25">
      <c r="A8" s="76" t="s">
        <v>21</v>
      </c>
      <c r="B8" s="36"/>
      <c r="C8" s="77">
        <v>40000000</v>
      </c>
      <c r="D8" s="75"/>
      <c r="E8" s="75">
        <v>60597288000</v>
      </c>
      <c r="F8" s="75"/>
      <c r="G8" s="75">
        <v>61030235976</v>
      </c>
      <c r="H8" s="75"/>
      <c r="I8" s="53">
        <v>-432947976</v>
      </c>
      <c r="J8" s="74"/>
      <c r="K8" s="78">
        <v>40000000</v>
      </c>
      <c r="L8" s="58"/>
      <c r="M8" s="58">
        <v>60597288000</v>
      </c>
      <c r="N8" s="58"/>
      <c r="O8" s="58">
        <v>75299591458</v>
      </c>
      <c r="P8" s="58"/>
      <c r="Q8" s="53">
        <v>-14702303458</v>
      </c>
    </row>
    <row r="9" spans="1:17" ht="21" x14ac:dyDescent="0.25">
      <c r="A9" s="76" t="s">
        <v>23</v>
      </c>
      <c r="B9" s="36"/>
      <c r="C9" s="77">
        <v>7004000</v>
      </c>
      <c r="D9" s="75"/>
      <c r="E9" s="75">
        <v>155747237094</v>
      </c>
      <c r="F9" s="75"/>
      <c r="G9" s="75">
        <v>165386743031</v>
      </c>
      <c r="H9" s="75"/>
      <c r="I9" s="53">
        <v>-9639505937</v>
      </c>
      <c r="J9" s="74"/>
      <c r="K9" s="78">
        <v>7004000</v>
      </c>
      <c r="L9" s="58"/>
      <c r="M9" s="58">
        <v>155747237094</v>
      </c>
      <c r="N9" s="58"/>
      <c r="O9" s="58">
        <v>159833116310</v>
      </c>
      <c r="P9" s="58"/>
      <c r="Q9" s="53">
        <v>-4085879216</v>
      </c>
    </row>
    <row r="10" spans="1:17" ht="21" x14ac:dyDescent="0.25">
      <c r="A10" s="76" t="s">
        <v>15</v>
      </c>
      <c r="B10" s="36"/>
      <c r="C10" s="77">
        <v>21125000</v>
      </c>
      <c r="D10" s="75"/>
      <c r="E10" s="75">
        <v>106445483381</v>
      </c>
      <c r="F10" s="75"/>
      <c r="G10" s="75">
        <v>114494779568</v>
      </c>
      <c r="H10" s="75"/>
      <c r="I10" s="53">
        <v>-8049296186</v>
      </c>
      <c r="J10" s="74"/>
      <c r="K10" s="78">
        <v>21125000</v>
      </c>
      <c r="L10" s="58"/>
      <c r="M10" s="58">
        <v>106445483381</v>
      </c>
      <c r="N10" s="58"/>
      <c r="O10" s="58">
        <v>98081768902</v>
      </c>
      <c r="P10" s="58"/>
      <c r="Q10" s="53">
        <v>8363714479</v>
      </c>
    </row>
    <row r="11" spans="1:17" ht="21" x14ac:dyDescent="0.25">
      <c r="A11" s="76" t="s">
        <v>17</v>
      </c>
      <c r="B11" s="36"/>
      <c r="C11" s="77">
        <v>5373181</v>
      </c>
      <c r="D11" s="75"/>
      <c r="E11" s="75">
        <v>96141790314</v>
      </c>
      <c r="F11" s="75"/>
      <c r="G11" s="75">
        <v>98751358517</v>
      </c>
      <c r="H11" s="75"/>
      <c r="I11" s="53">
        <v>-2609568202</v>
      </c>
      <c r="J11" s="74"/>
      <c r="K11" s="78">
        <v>5373181</v>
      </c>
      <c r="L11" s="58"/>
      <c r="M11" s="58">
        <v>96141790314</v>
      </c>
      <c r="N11" s="58"/>
      <c r="O11" s="58">
        <v>112084714818</v>
      </c>
      <c r="P11" s="58"/>
      <c r="Q11" s="53">
        <v>-15942924503</v>
      </c>
    </row>
    <row r="12" spans="1:17" ht="21" x14ac:dyDescent="0.25">
      <c r="A12" s="76" t="s">
        <v>19</v>
      </c>
      <c r="B12" s="36"/>
      <c r="C12" s="77">
        <v>1000000</v>
      </c>
      <c r="D12" s="75"/>
      <c r="E12" s="75">
        <v>9811273500</v>
      </c>
      <c r="F12" s="75"/>
      <c r="G12" s="75">
        <v>9661739293</v>
      </c>
      <c r="H12" s="75"/>
      <c r="I12" s="53">
        <v>149534207</v>
      </c>
      <c r="J12" s="74"/>
      <c r="K12" s="78">
        <v>1000000</v>
      </c>
      <c r="L12" s="58"/>
      <c r="M12" s="58">
        <v>9811273500</v>
      </c>
      <c r="N12" s="58"/>
      <c r="O12" s="58">
        <v>9529859176</v>
      </c>
      <c r="P12" s="58"/>
      <c r="Q12" s="53">
        <v>281414324</v>
      </c>
    </row>
    <row r="13" spans="1:17" ht="21" x14ac:dyDescent="0.25">
      <c r="A13" s="76" t="s">
        <v>37</v>
      </c>
      <c r="B13" s="36"/>
      <c r="C13" s="77">
        <v>1000000</v>
      </c>
      <c r="D13" s="75"/>
      <c r="E13" s="75">
        <v>984821468750</v>
      </c>
      <c r="F13" s="75"/>
      <c r="G13" s="75">
        <v>984821468750</v>
      </c>
      <c r="H13" s="75"/>
      <c r="I13" s="53">
        <v>0</v>
      </c>
      <c r="J13" s="74"/>
      <c r="K13" s="78">
        <v>1000000</v>
      </c>
      <c r="L13" s="58"/>
      <c r="M13" s="58">
        <v>984821468750</v>
      </c>
      <c r="N13" s="58"/>
      <c r="O13" s="58">
        <v>961770000000</v>
      </c>
      <c r="P13" s="58"/>
      <c r="Q13" s="53">
        <v>23051468750</v>
      </c>
    </row>
    <row r="14" spans="1:17" ht="21" x14ac:dyDescent="0.25">
      <c r="A14" s="76" t="s">
        <v>89</v>
      </c>
      <c r="B14" s="36"/>
      <c r="C14" s="77">
        <v>301000</v>
      </c>
      <c r="D14" s="75"/>
      <c r="E14" s="75">
        <v>279879262687</v>
      </c>
      <c r="F14" s="75"/>
      <c r="G14" s="75">
        <v>288907626000</v>
      </c>
      <c r="H14" s="75"/>
      <c r="I14" s="53">
        <v>-9028363312</v>
      </c>
      <c r="J14" s="74"/>
      <c r="K14" s="78">
        <v>301000</v>
      </c>
      <c r="L14" s="58"/>
      <c r="M14" s="58">
        <v>279879262687</v>
      </c>
      <c r="N14" s="58"/>
      <c r="O14" s="58">
        <v>275103119273</v>
      </c>
      <c r="P14" s="58"/>
      <c r="Q14" s="53">
        <v>4776143414</v>
      </c>
    </row>
    <row r="15" spans="1:17" ht="21" x14ac:dyDescent="0.25">
      <c r="A15" s="76" t="s">
        <v>60</v>
      </c>
      <c r="B15" s="36"/>
      <c r="C15" s="77">
        <v>62557</v>
      </c>
      <c r="D15" s="75"/>
      <c r="E15" s="75">
        <v>42655515716</v>
      </c>
      <c r="F15" s="75"/>
      <c r="G15" s="75">
        <v>41642901455</v>
      </c>
      <c r="H15" s="75"/>
      <c r="I15" s="53">
        <v>1012614261</v>
      </c>
      <c r="J15" s="74"/>
      <c r="K15" s="78">
        <v>62557</v>
      </c>
      <c r="L15" s="58"/>
      <c r="M15" s="58">
        <v>42655515716</v>
      </c>
      <c r="N15" s="58"/>
      <c r="O15" s="58">
        <v>39711324660</v>
      </c>
      <c r="P15" s="58"/>
      <c r="Q15" s="53">
        <v>2944191056</v>
      </c>
    </row>
    <row r="16" spans="1:17" ht="21" x14ac:dyDescent="0.25">
      <c r="A16" s="76" t="s">
        <v>66</v>
      </c>
      <c r="B16" s="36"/>
      <c r="C16" s="77">
        <v>122066</v>
      </c>
      <c r="D16" s="75"/>
      <c r="E16" s="75">
        <v>80196251054</v>
      </c>
      <c r="F16" s="75"/>
      <c r="G16" s="75">
        <v>78451023634</v>
      </c>
      <c r="H16" s="75"/>
      <c r="I16" s="53">
        <v>1745227420</v>
      </c>
      <c r="J16" s="74"/>
      <c r="K16" s="78">
        <v>122066</v>
      </c>
      <c r="L16" s="58"/>
      <c r="M16" s="58">
        <v>80196251054</v>
      </c>
      <c r="N16" s="58"/>
      <c r="O16" s="58">
        <v>73046805128</v>
      </c>
      <c r="P16" s="58"/>
      <c r="Q16" s="53">
        <v>7149445926</v>
      </c>
    </row>
    <row r="17" spans="1:17" ht="21" x14ac:dyDescent="0.25">
      <c r="A17" s="76" t="s">
        <v>50</v>
      </c>
      <c r="B17" s="36"/>
      <c r="C17" s="77">
        <v>46788</v>
      </c>
      <c r="D17" s="75"/>
      <c r="E17" s="75">
        <v>30271027181</v>
      </c>
      <c r="F17" s="75"/>
      <c r="G17" s="75">
        <v>29611435954</v>
      </c>
      <c r="H17" s="75"/>
      <c r="I17" s="53">
        <v>659591227</v>
      </c>
      <c r="J17" s="74"/>
      <c r="K17" s="78">
        <v>46788</v>
      </c>
      <c r="L17" s="58"/>
      <c r="M17" s="58">
        <v>30271027181</v>
      </c>
      <c r="N17" s="58"/>
      <c r="O17" s="58">
        <v>28892716003</v>
      </c>
      <c r="P17" s="58"/>
      <c r="Q17" s="53">
        <v>1378311178</v>
      </c>
    </row>
    <row r="18" spans="1:17" ht="21" x14ac:dyDescent="0.25">
      <c r="A18" s="76" t="s">
        <v>64</v>
      </c>
      <c r="B18" s="36"/>
      <c r="C18" s="77">
        <v>340377</v>
      </c>
      <c r="D18" s="75"/>
      <c r="E18" s="75">
        <v>227466750977</v>
      </c>
      <c r="F18" s="75"/>
      <c r="G18" s="75">
        <v>222181654264</v>
      </c>
      <c r="H18" s="75"/>
      <c r="I18" s="53">
        <v>5285096713</v>
      </c>
      <c r="J18" s="74"/>
      <c r="K18" s="78">
        <v>340377</v>
      </c>
      <c r="L18" s="58"/>
      <c r="M18" s="58">
        <v>227466750977</v>
      </c>
      <c r="N18" s="58"/>
      <c r="O18" s="58">
        <v>211930431433</v>
      </c>
      <c r="P18" s="58"/>
      <c r="Q18" s="53">
        <v>15536319544</v>
      </c>
    </row>
    <row r="19" spans="1:17" ht="21" x14ac:dyDescent="0.25">
      <c r="A19" s="76" t="s">
        <v>57</v>
      </c>
      <c r="B19" s="36"/>
      <c r="C19" s="77">
        <v>9400</v>
      </c>
      <c r="D19" s="75"/>
      <c r="E19" s="75">
        <v>6532755723</v>
      </c>
      <c r="F19" s="75"/>
      <c r="G19" s="75">
        <v>6390841450</v>
      </c>
      <c r="H19" s="75"/>
      <c r="I19" s="53">
        <v>141914273</v>
      </c>
      <c r="J19" s="74"/>
      <c r="K19" s="78">
        <v>9400</v>
      </c>
      <c r="L19" s="58"/>
      <c r="M19" s="58">
        <v>6532755723</v>
      </c>
      <c r="N19" s="58"/>
      <c r="O19" s="58">
        <v>6057480712</v>
      </c>
      <c r="P19" s="58"/>
      <c r="Q19" s="53">
        <v>475275011</v>
      </c>
    </row>
    <row r="20" spans="1:17" ht="21" x14ac:dyDescent="0.25">
      <c r="A20" s="76" t="s">
        <v>54</v>
      </c>
      <c r="B20" s="36"/>
      <c r="C20" s="77">
        <v>154702</v>
      </c>
      <c r="D20" s="75"/>
      <c r="E20" s="75">
        <v>96593888183</v>
      </c>
      <c r="F20" s="75"/>
      <c r="G20" s="75">
        <v>94511420188</v>
      </c>
      <c r="H20" s="75"/>
      <c r="I20" s="53">
        <v>2082467995</v>
      </c>
      <c r="J20" s="74"/>
      <c r="K20" s="78">
        <v>154702</v>
      </c>
      <c r="L20" s="58"/>
      <c r="M20" s="58">
        <v>96593888183</v>
      </c>
      <c r="N20" s="58"/>
      <c r="O20" s="58">
        <v>89036561576</v>
      </c>
      <c r="P20" s="58"/>
      <c r="Q20" s="53">
        <v>7557326607</v>
      </c>
    </row>
    <row r="21" spans="1:17" ht="21" x14ac:dyDescent="0.25">
      <c r="A21" s="76" t="s">
        <v>69</v>
      </c>
      <c r="B21" s="36"/>
      <c r="C21" s="77">
        <v>17315</v>
      </c>
      <c r="D21" s="75"/>
      <c r="E21" s="75">
        <v>11096903321</v>
      </c>
      <c r="F21" s="75"/>
      <c r="G21" s="75">
        <v>10824241500</v>
      </c>
      <c r="H21" s="75"/>
      <c r="I21" s="53">
        <v>272661821</v>
      </c>
      <c r="J21" s="74"/>
      <c r="K21" s="78">
        <v>17315</v>
      </c>
      <c r="L21" s="58"/>
      <c r="M21" s="58">
        <v>11096903321</v>
      </c>
      <c r="N21" s="58"/>
      <c r="O21" s="58">
        <v>10142767840</v>
      </c>
      <c r="P21" s="58"/>
      <c r="Q21" s="53">
        <v>954135481</v>
      </c>
    </row>
    <row r="22" spans="1:17" ht="21" x14ac:dyDescent="0.25">
      <c r="A22" s="76" t="s">
        <v>73</v>
      </c>
      <c r="B22" s="36"/>
      <c r="C22" s="77">
        <v>4696</v>
      </c>
      <c r="D22" s="75"/>
      <c r="E22" s="75">
        <v>2990105545</v>
      </c>
      <c r="F22" s="75"/>
      <c r="G22" s="75">
        <v>2934374128</v>
      </c>
      <c r="H22" s="75"/>
      <c r="I22" s="53">
        <v>55731417</v>
      </c>
      <c r="J22" s="74"/>
      <c r="K22" s="78">
        <v>4696</v>
      </c>
      <c r="L22" s="58"/>
      <c r="M22" s="58">
        <v>2990105545</v>
      </c>
      <c r="N22" s="58"/>
      <c r="O22" s="58">
        <v>2717738979</v>
      </c>
      <c r="P22" s="58"/>
      <c r="Q22" s="53">
        <v>272366566</v>
      </c>
    </row>
    <row r="23" spans="1:17" ht="21" x14ac:dyDescent="0.25">
      <c r="A23" s="76" t="s">
        <v>46</v>
      </c>
      <c r="B23" s="36"/>
      <c r="C23" s="77">
        <v>735000</v>
      </c>
      <c r="D23" s="75"/>
      <c r="E23" s="75">
        <v>459953118384</v>
      </c>
      <c r="F23" s="75"/>
      <c r="G23" s="75">
        <v>447644099798</v>
      </c>
      <c r="H23" s="75"/>
      <c r="I23" s="53">
        <v>12309018586</v>
      </c>
      <c r="J23" s="74"/>
      <c r="K23" s="78">
        <v>735000</v>
      </c>
      <c r="L23" s="58"/>
      <c r="M23" s="58">
        <v>459953118384</v>
      </c>
      <c r="N23" s="58"/>
      <c r="O23" s="58">
        <v>401844500000</v>
      </c>
      <c r="P23" s="58"/>
      <c r="Q23" s="53">
        <v>58108618384</v>
      </c>
    </row>
    <row r="24" spans="1:17" ht="21" x14ac:dyDescent="0.25">
      <c r="A24" s="76" t="s">
        <v>42</v>
      </c>
      <c r="B24" s="36"/>
      <c r="C24" s="77">
        <v>3303</v>
      </c>
      <c r="D24" s="75"/>
      <c r="E24" s="75">
        <v>2043195703</v>
      </c>
      <c r="F24" s="75"/>
      <c r="G24" s="75">
        <v>1992635939</v>
      </c>
      <c r="H24" s="75"/>
      <c r="I24" s="53">
        <v>50559764</v>
      </c>
      <c r="J24" s="74"/>
      <c r="K24" s="78">
        <v>3303</v>
      </c>
      <c r="L24" s="58"/>
      <c r="M24" s="58">
        <v>2043195703</v>
      </c>
      <c r="N24" s="58"/>
      <c r="O24" s="58">
        <v>1852327770</v>
      </c>
      <c r="P24" s="58"/>
      <c r="Q24" s="53">
        <v>190867933</v>
      </c>
    </row>
    <row r="25" spans="1:17" ht="21" x14ac:dyDescent="0.25">
      <c r="A25" s="76" t="s">
        <v>97</v>
      </c>
      <c r="B25" s="36"/>
      <c r="C25" s="77">
        <v>98000</v>
      </c>
      <c r="D25" s="75"/>
      <c r="E25" s="75">
        <v>96404723476</v>
      </c>
      <c r="F25" s="75"/>
      <c r="G25" s="75">
        <v>95532681562</v>
      </c>
      <c r="H25" s="75"/>
      <c r="I25" s="53">
        <v>872041914</v>
      </c>
      <c r="J25" s="74"/>
      <c r="K25" s="78">
        <v>98000</v>
      </c>
      <c r="L25" s="58"/>
      <c r="M25" s="58">
        <v>96404723476</v>
      </c>
      <c r="N25" s="58"/>
      <c r="O25" s="58">
        <v>90615643070</v>
      </c>
      <c r="P25" s="58"/>
      <c r="Q25" s="53">
        <v>5789080406</v>
      </c>
    </row>
    <row r="26" spans="1:17" ht="21" x14ac:dyDescent="0.25">
      <c r="A26" s="76" t="s">
        <v>81</v>
      </c>
      <c r="B26" s="36"/>
      <c r="C26" s="77">
        <v>200000</v>
      </c>
      <c r="D26" s="75"/>
      <c r="E26" s="75">
        <v>196564366250</v>
      </c>
      <c r="F26" s="75"/>
      <c r="G26" s="75">
        <v>192365127500</v>
      </c>
      <c r="H26" s="75"/>
      <c r="I26" s="53">
        <v>4199238750</v>
      </c>
      <c r="J26" s="74"/>
      <c r="K26" s="78">
        <v>200000</v>
      </c>
      <c r="L26" s="58"/>
      <c r="M26" s="58">
        <v>196564366250</v>
      </c>
      <c r="N26" s="58"/>
      <c r="O26" s="58">
        <v>182018187500</v>
      </c>
      <c r="P26" s="58"/>
      <c r="Q26" s="53">
        <v>14546178750</v>
      </c>
    </row>
    <row r="27" spans="1:17" ht="21" x14ac:dyDescent="0.25">
      <c r="A27" s="76" t="s">
        <v>77</v>
      </c>
      <c r="B27" s="36"/>
      <c r="C27" s="77">
        <v>420000</v>
      </c>
      <c r="D27" s="75"/>
      <c r="E27" s="75">
        <v>358794716668</v>
      </c>
      <c r="F27" s="75"/>
      <c r="G27" s="75">
        <v>351670230833</v>
      </c>
      <c r="H27" s="75"/>
      <c r="I27" s="53">
        <v>7124485835</v>
      </c>
      <c r="J27" s="74"/>
      <c r="K27" s="78">
        <v>420000</v>
      </c>
      <c r="L27" s="58"/>
      <c r="M27" s="58">
        <v>358794716668</v>
      </c>
      <c r="N27" s="58"/>
      <c r="O27" s="58">
        <v>352334975343</v>
      </c>
      <c r="P27" s="58"/>
      <c r="Q27" s="53">
        <v>6459741325</v>
      </c>
    </row>
    <row r="28" spans="1:17" ht="21" x14ac:dyDescent="0.25">
      <c r="A28" s="76" t="s">
        <v>85</v>
      </c>
      <c r="B28" s="36"/>
      <c r="C28" s="77">
        <v>210000</v>
      </c>
      <c r="D28" s="75"/>
      <c r="E28" s="75">
        <v>179307494625</v>
      </c>
      <c r="F28" s="75"/>
      <c r="G28" s="75">
        <v>176368027500</v>
      </c>
      <c r="H28" s="75"/>
      <c r="I28" s="53">
        <v>2939467125</v>
      </c>
      <c r="J28" s="74"/>
      <c r="K28" s="78">
        <v>210000</v>
      </c>
      <c r="L28" s="58"/>
      <c r="M28" s="58">
        <v>179307494625</v>
      </c>
      <c r="N28" s="58"/>
      <c r="O28" s="58">
        <v>175601822054</v>
      </c>
      <c r="P28" s="58"/>
      <c r="Q28" s="53">
        <v>3705672571</v>
      </c>
    </row>
    <row r="29" spans="1:17" ht="21.75" thickBot="1" x14ac:dyDescent="0.3">
      <c r="A29" s="79"/>
      <c r="B29" s="36"/>
      <c r="C29" s="80"/>
      <c r="D29" s="81"/>
      <c r="E29" s="81"/>
      <c r="F29" s="81"/>
      <c r="G29" s="81"/>
      <c r="H29" s="81"/>
      <c r="I29" s="56"/>
      <c r="J29" s="74"/>
      <c r="K29" s="82"/>
      <c r="L29" s="83"/>
      <c r="M29" s="83"/>
      <c r="N29" s="83"/>
      <c r="O29" s="83"/>
      <c r="P29" s="83"/>
      <c r="Q29" s="5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30.85546875" style="25" bestFit="1" customWidth="1"/>
    <col min="2" max="2" width="1" style="25" customWidth="1"/>
    <col min="3" max="3" width="16.28515625" style="25" bestFit="1" customWidth="1"/>
    <col min="4" max="4" width="1" style="25" customWidth="1"/>
    <col min="5" max="5" width="21.85546875" style="25" bestFit="1" customWidth="1"/>
    <col min="6" max="6" width="1" style="25" customWidth="1"/>
    <col min="7" max="7" width="21.7109375" style="25" bestFit="1" customWidth="1"/>
    <col min="8" max="8" width="1" style="25" customWidth="1"/>
    <col min="9" max="9" width="34.140625" style="25" bestFit="1" customWidth="1"/>
    <col min="10" max="10" width="1" style="25" customWidth="1"/>
    <col min="11" max="11" width="16.28515625" style="25" bestFit="1" customWidth="1"/>
    <col min="12" max="12" width="1" style="25" customWidth="1"/>
    <col min="13" max="13" width="23" style="25" bestFit="1" customWidth="1"/>
    <col min="14" max="14" width="1" style="25" customWidth="1"/>
    <col min="15" max="15" width="23.140625" style="25" bestFit="1" customWidth="1"/>
    <col min="16" max="16" width="1" style="25" customWidth="1"/>
    <col min="17" max="17" width="34.1406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2" t="str">
        <f>'[1]درآمد ناشی از تغییر قیمت اوراق'!A2:Q2</f>
        <v>صندوق سرمایه گذاری اعتماد هامرز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tr">
        <f>'[1]درآمد ناشی از تغییر قیمت اوراق'!A3:Q3</f>
        <v>صورت وضعیت درآمدها</v>
      </c>
      <c r="B3" s="2"/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tr">
        <f>'سرمایه‌گذاری در سهام'!A4:U4</f>
        <v>برای ماه منتهی به 1401/06/31</v>
      </c>
      <c r="B4" s="2"/>
      <c r="C4" s="2" t="s">
        <v>336</v>
      </c>
      <c r="D4" s="2" t="s">
        <v>336</v>
      </c>
      <c r="E4" s="2" t="s">
        <v>336</v>
      </c>
      <c r="F4" s="2" t="s">
        <v>336</v>
      </c>
      <c r="G4" s="2" t="s">
        <v>336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5"/>
    <row r="6" spans="1:17" ht="30" x14ac:dyDescent="0.45">
      <c r="A6" s="26" t="s">
        <v>3</v>
      </c>
      <c r="C6" s="60" t="s">
        <v>253</v>
      </c>
      <c r="D6" s="61" t="s">
        <v>253</v>
      </c>
      <c r="E6" s="61" t="s">
        <v>253</v>
      </c>
      <c r="F6" s="61" t="s">
        <v>253</v>
      </c>
      <c r="G6" s="61" t="s">
        <v>253</v>
      </c>
      <c r="H6" s="61" t="s">
        <v>253</v>
      </c>
      <c r="I6" s="62" t="s">
        <v>253</v>
      </c>
      <c r="K6" s="60" t="s">
        <v>254</v>
      </c>
      <c r="L6" s="61" t="s">
        <v>254</v>
      </c>
      <c r="M6" s="61" t="s">
        <v>254</v>
      </c>
      <c r="N6" s="61" t="s">
        <v>254</v>
      </c>
      <c r="O6" s="61" t="s">
        <v>254</v>
      </c>
      <c r="P6" s="61" t="s">
        <v>254</v>
      </c>
      <c r="Q6" s="62" t="s">
        <v>254</v>
      </c>
    </row>
    <row r="7" spans="1:17" ht="30" x14ac:dyDescent="0.45">
      <c r="A7" s="30" t="s">
        <v>3</v>
      </c>
      <c r="C7" s="63" t="s">
        <v>7</v>
      </c>
      <c r="D7" s="64"/>
      <c r="E7" s="65" t="s">
        <v>272</v>
      </c>
      <c r="F7" s="64"/>
      <c r="G7" s="65" t="s">
        <v>273</v>
      </c>
      <c r="H7" s="64"/>
      <c r="I7" s="66" t="s">
        <v>275</v>
      </c>
      <c r="K7" s="63" t="s">
        <v>7</v>
      </c>
      <c r="L7" s="64"/>
      <c r="M7" s="65" t="s">
        <v>272</v>
      </c>
      <c r="N7" s="64"/>
      <c r="O7" s="65" t="s">
        <v>273</v>
      </c>
      <c r="P7" s="64"/>
      <c r="Q7" s="66" t="s">
        <v>275</v>
      </c>
    </row>
    <row r="8" spans="1:17" ht="21" x14ac:dyDescent="0.55000000000000004">
      <c r="A8" s="33" t="s">
        <v>276</v>
      </c>
      <c r="C8" s="67">
        <v>0</v>
      </c>
      <c r="D8" s="64"/>
      <c r="E8" s="64">
        <v>0</v>
      </c>
      <c r="F8" s="64"/>
      <c r="G8" s="64">
        <v>0</v>
      </c>
      <c r="H8" s="64"/>
      <c r="I8" s="53">
        <v>0</v>
      </c>
      <c r="K8" s="67">
        <v>19000000</v>
      </c>
      <c r="L8" s="64"/>
      <c r="M8" s="64">
        <v>96798882238</v>
      </c>
      <c r="N8" s="64"/>
      <c r="O8" s="64">
        <v>94306550808</v>
      </c>
      <c r="P8" s="64"/>
      <c r="Q8" s="53">
        <v>2492331430</v>
      </c>
    </row>
    <row r="9" spans="1:17" ht="21" x14ac:dyDescent="0.55000000000000004">
      <c r="A9" s="33" t="s">
        <v>93</v>
      </c>
      <c r="C9" s="67">
        <v>298300</v>
      </c>
      <c r="D9" s="64"/>
      <c r="E9" s="64">
        <v>298300000000</v>
      </c>
      <c r="F9" s="64"/>
      <c r="G9" s="64">
        <v>291458421493</v>
      </c>
      <c r="H9" s="64"/>
      <c r="I9" s="53">
        <v>6841578507</v>
      </c>
      <c r="K9" s="67">
        <v>298300</v>
      </c>
      <c r="L9" s="64"/>
      <c r="M9" s="64">
        <v>298300000000</v>
      </c>
      <c r="N9" s="64"/>
      <c r="O9" s="64">
        <v>291458421493</v>
      </c>
      <c r="P9" s="64"/>
      <c r="Q9" s="53">
        <v>6841578507</v>
      </c>
    </row>
    <row r="10" spans="1:17" ht="21" x14ac:dyDescent="0.55000000000000004">
      <c r="A10" s="33" t="s">
        <v>100</v>
      </c>
      <c r="C10" s="67">
        <v>1000000</v>
      </c>
      <c r="D10" s="64"/>
      <c r="E10" s="64">
        <v>999980000000</v>
      </c>
      <c r="F10" s="64"/>
      <c r="G10" s="64">
        <v>940020000000</v>
      </c>
      <c r="H10" s="64"/>
      <c r="I10" s="53">
        <v>59960000000</v>
      </c>
      <c r="K10" s="67">
        <v>2000000</v>
      </c>
      <c r="L10" s="64"/>
      <c r="M10" s="64">
        <v>1950760000000</v>
      </c>
      <c r="N10" s="64"/>
      <c r="O10" s="64">
        <v>1889040000000</v>
      </c>
      <c r="P10" s="64"/>
      <c r="Q10" s="53">
        <v>61720000000</v>
      </c>
    </row>
    <row r="11" spans="1:17" ht="21" x14ac:dyDescent="0.55000000000000004">
      <c r="A11" s="33" t="s">
        <v>277</v>
      </c>
      <c r="C11" s="67">
        <v>0</v>
      </c>
      <c r="D11" s="64"/>
      <c r="E11" s="64">
        <v>0</v>
      </c>
      <c r="F11" s="64"/>
      <c r="G11" s="64">
        <v>0</v>
      </c>
      <c r="H11" s="64"/>
      <c r="I11" s="53">
        <v>0</v>
      </c>
      <c r="K11" s="67">
        <v>282674</v>
      </c>
      <c r="L11" s="64"/>
      <c r="M11" s="64">
        <v>282674000000</v>
      </c>
      <c r="N11" s="64"/>
      <c r="O11" s="64">
        <v>266185001935</v>
      </c>
      <c r="P11" s="64"/>
      <c r="Q11" s="53">
        <v>16488998065</v>
      </c>
    </row>
    <row r="12" spans="1:17" ht="21" x14ac:dyDescent="0.55000000000000004">
      <c r="A12" s="33" t="s">
        <v>261</v>
      </c>
      <c r="C12" s="67">
        <v>0</v>
      </c>
      <c r="D12" s="64"/>
      <c r="E12" s="64">
        <v>0</v>
      </c>
      <c r="F12" s="64"/>
      <c r="G12" s="64">
        <v>0</v>
      </c>
      <c r="H12" s="64"/>
      <c r="I12" s="53">
        <v>0</v>
      </c>
      <c r="K12" s="67">
        <v>400000</v>
      </c>
      <c r="L12" s="64"/>
      <c r="M12" s="64">
        <v>397680014375</v>
      </c>
      <c r="N12" s="64"/>
      <c r="O12" s="64">
        <v>395539972000</v>
      </c>
      <c r="P12" s="64"/>
      <c r="Q12" s="53">
        <v>2140042375</v>
      </c>
    </row>
    <row r="13" spans="1:17" ht="21" x14ac:dyDescent="0.55000000000000004">
      <c r="A13" s="33" t="s">
        <v>278</v>
      </c>
      <c r="C13" s="67">
        <v>0</v>
      </c>
      <c r="D13" s="64"/>
      <c r="E13" s="64">
        <v>0</v>
      </c>
      <c r="F13" s="64"/>
      <c r="G13" s="64">
        <v>0</v>
      </c>
      <c r="H13" s="64"/>
      <c r="I13" s="53">
        <v>0</v>
      </c>
      <c r="K13" s="67">
        <v>100000</v>
      </c>
      <c r="L13" s="64"/>
      <c r="M13" s="64">
        <v>100000000000</v>
      </c>
      <c r="N13" s="64"/>
      <c r="O13" s="64">
        <v>96505315305</v>
      </c>
      <c r="P13" s="64"/>
      <c r="Q13" s="53">
        <v>3494684695</v>
      </c>
    </row>
    <row r="14" spans="1:17" ht="21" x14ac:dyDescent="0.55000000000000004">
      <c r="A14" s="33" t="s">
        <v>279</v>
      </c>
      <c r="C14" s="67">
        <v>0</v>
      </c>
      <c r="D14" s="64"/>
      <c r="E14" s="64">
        <v>0</v>
      </c>
      <c r="F14" s="64"/>
      <c r="G14" s="64">
        <v>0</v>
      </c>
      <c r="H14" s="64"/>
      <c r="I14" s="53">
        <v>0</v>
      </c>
      <c r="K14" s="67">
        <v>100000</v>
      </c>
      <c r="L14" s="64"/>
      <c r="M14" s="64">
        <v>100000000000</v>
      </c>
      <c r="N14" s="64"/>
      <c r="O14" s="64">
        <v>90361287500</v>
      </c>
      <c r="P14" s="64"/>
      <c r="Q14" s="53">
        <v>9638712500</v>
      </c>
    </row>
    <row r="15" spans="1:17" ht="21.75" thickBot="1" x14ac:dyDescent="0.6">
      <c r="A15" s="38" t="s">
        <v>97</v>
      </c>
      <c r="C15" s="68">
        <v>0</v>
      </c>
      <c r="D15" s="69"/>
      <c r="E15" s="69">
        <v>0</v>
      </c>
      <c r="F15" s="69"/>
      <c r="G15" s="69">
        <v>0</v>
      </c>
      <c r="H15" s="69"/>
      <c r="I15" s="56">
        <v>0</v>
      </c>
      <c r="K15" s="68">
        <v>301000</v>
      </c>
      <c r="L15" s="69"/>
      <c r="M15" s="69">
        <v>279268588550</v>
      </c>
      <c r="N15" s="69"/>
      <c r="O15" s="69">
        <v>278199861902</v>
      </c>
      <c r="P15" s="69"/>
      <c r="Q15" s="56">
        <v>1068726648</v>
      </c>
    </row>
    <row r="16" spans="1:17" ht="21" x14ac:dyDescent="0.55000000000000004">
      <c r="A16" s="70"/>
      <c r="C16" s="64"/>
      <c r="D16" s="64"/>
      <c r="E16" s="64"/>
      <c r="F16" s="64"/>
      <c r="G16" s="64"/>
      <c r="H16" s="64"/>
      <c r="I16" s="64"/>
      <c r="K16" s="64"/>
      <c r="L16" s="64"/>
      <c r="M16" s="64"/>
      <c r="N16" s="64"/>
      <c r="O16" s="64"/>
      <c r="P16" s="64"/>
      <c r="Q16" s="58"/>
    </row>
    <row r="17" spans="1:17" ht="21" x14ac:dyDescent="0.55000000000000004">
      <c r="A17" s="70"/>
      <c r="C17" s="64"/>
      <c r="D17" s="64"/>
      <c r="E17" s="64"/>
      <c r="F17" s="64"/>
      <c r="G17" s="64"/>
      <c r="H17" s="64"/>
      <c r="I17" s="64"/>
      <c r="K17" s="64"/>
      <c r="L17" s="64"/>
      <c r="M17" s="64"/>
      <c r="N17" s="64"/>
      <c r="O17" s="64"/>
      <c r="P17" s="64"/>
      <c r="Q17" s="58"/>
    </row>
    <row r="18" spans="1:17" ht="21" x14ac:dyDescent="0.55000000000000004">
      <c r="A18" s="70"/>
      <c r="C18" s="64"/>
      <c r="D18" s="64"/>
      <c r="E18" s="64"/>
      <c r="F18" s="64"/>
      <c r="G18" s="64"/>
      <c r="H18" s="64"/>
      <c r="I18" s="64"/>
      <c r="K18" s="64"/>
      <c r="L18" s="64"/>
      <c r="M18" s="64"/>
      <c r="N18" s="64"/>
      <c r="O18" s="64"/>
      <c r="P18" s="64"/>
      <c r="Q18" s="58"/>
    </row>
    <row r="19" spans="1:17" ht="21" x14ac:dyDescent="0.55000000000000004">
      <c r="A19" s="70"/>
      <c r="C19" s="64"/>
      <c r="D19" s="64"/>
      <c r="E19" s="64"/>
      <c r="F19" s="64"/>
      <c r="G19" s="64"/>
      <c r="H19" s="64"/>
      <c r="I19" s="64"/>
      <c r="K19" s="64"/>
      <c r="L19" s="64"/>
      <c r="M19" s="64"/>
      <c r="N19" s="64"/>
      <c r="O19" s="64"/>
      <c r="P19" s="64"/>
      <c r="Q19" s="5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25" bestFit="1" customWidth="1"/>
    <col min="2" max="2" width="1.85546875" style="25" customWidth="1"/>
    <col min="3" max="3" width="22.85546875" style="25" bestFit="1" customWidth="1"/>
    <col min="4" max="4" width="1" style="25" customWidth="1"/>
    <col min="5" max="5" width="22.5703125" style="25" bestFit="1" customWidth="1"/>
    <col min="6" max="6" width="1" style="25" customWidth="1"/>
    <col min="7" max="7" width="20.140625" style="25" bestFit="1" customWidth="1"/>
    <col min="8" max="8" width="1" style="25" customWidth="1"/>
    <col min="9" max="9" width="22" style="25" bestFit="1" customWidth="1"/>
    <col min="10" max="10" width="1" style="25" customWidth="1"/>
    <col min="11" max="11" width="27.28515625" style="25" bestFit="1" customWidth="1"/>
    <col min="12" max="12" width="1.42578125" style="25" customWidth="1"/>
    <col min="13" max="13" width="22.85546875" style="25" bestFit="1" customWidth="1"/>
    <col min="14" max="14" width="1" style="25" customWidth="1"/>
    <col min="15" max="15" width="22.5703125" style="25" bestFit="1" customWidth="1"/>
    <col min="16" max="16" width="1" style="25" customWidth="1"/>
    <col min="17" max="17" width="20.140625" style="25" bestFit="1" customWidth="1"/>
    <col min="18" max="18" width="1" style="25" customWidth="1"/>
    <col min="19" max="19" width="22" style="25" bestFit="1" customWidth="1"/>
    <col min="20" max="20" width="1" style="25" customWidth="1"/>
    <col min="21" max="21" width="27.28515625" style="25" bestFit="1" customWidth="1"/>
    <col min="22" max="22" width="1" style="25" customWidth="1"/>
    <col min="23" max="23" width="9.140625" style="25" customWidth="1"/>
    <col min="24" max="16384" width="9.140625" style="25"/>
  </cols>
  <sheetData>
    <row r="2" spans="1:21" ht="30" x14ac:dyDescent="0.45">
      <c r="A2" s="2" t="str">
        <f>'[1]درآمد ناشی از فروش'!A2:Q2</f>
        <v>صندوق سرمایه گذاری اعتماد هامرز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tr">
        <f>'[1]درآمد ناشی از فروش'!A3:Q3</f>
        <v>صورت وضعیت درآمدها</v>
      </c>
      <c r="B3" s="2"/>
      <c r="C3" s="2"/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tr">
        <f>'سرمایه‌گذاری در اوراق بهادار'!A4:Q4</f>
        <v>برای ماه منتهی به 1401/06/31</v>
      </c>
      <c r="B4" s="2"/>
      <c r="C4" s="2"/>
      <c r="D4" s="2" t="s">
        <v>336</v>
      </c>
      <c r="E4" s="2" t="s">
        <v>336</v>
      </c>
      <c r="F4" s="2" t="s">
        <v>336</v>
      </c>
      <c r="G4" s="2" t="s">
        <v>336</v>
      </c>
      <c r="H4" s="2" t="s">
        <v>336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9.5" thickBot="1" x14ac:dyDescent="0.5"/>
    <row r="6" spans="1:21" ht="30" x14ac:dyDescent="0.45">
      <c r="A6" s="26" t="s">
        <v>3</v>
      </c>
      <c r="B6" s="31"/>
      <c r="C6" s="44" t="s">
        <v>253</v>
      </c>
      <c r="D6" s="45" t="s">
        <v>253</v>
      </c>
      <c r="E6" s="45" t="s">
        <v>253</v>
      </c>
      <c r="F6" s="45" t="s">
        <v>253</v>
      </c>
      <c r="G6" s="45" t="s">
        <v>253</v>
      </c>
      <c r="H6" s="45" t="s">
        <v>253</v>
      </c>
      <c r="I6" s="45" t="s">
        <v>253</v>
      </c>
      <c r="J6" s="45" t="s">
        <v>253</v>
      </c>
      <c r="K6" s="46" t="s">
        <v>253</v>
      </c>
      <c r="L6" s="47"/>
      <c r="M6" s="44" t="s">
        <v>254</v>
      </c>
      <c r="N6" s="45" t="s">
        <v>254</v>
      </c>
      <c r="O6" s="45" t="s">
        <v>254</v>
      </c>
      <c r="P6" s="45" t="s">
        <v>254</v>
      </c>
      <c r="Q6" s="45" t="s">
        <v>254</v>
      </c>
      <c r="R6" s="45" t="s">
        <v>254</v>
      </c>
      <c r="S6" s="45" t="s">
        <v>254</v>
      </c>
      <c r="T6" s="45" t="s">
        <v>254</v>
      </c>
      <c r="U6" s="46" t="s">
        <v>254</v>
      </c>
    </row>
    <row r="7" spans="1:21" ht="30" x14ac:dyDescent="0.45">
      <c r="A7" s="30" t="s">
        <v>3</v>
      </c>
      <c r="B7" s="31"/>
      <c r="C7" s="48" t="s">
        <v>280</v>
      </c>
      <c r="D7" s="49"/>
      <c r="E7" s="50" t="s">
        <v>281</v>
      </c>
      <c r="F7" s="49"/>
      <c r="G7" s="50" t="s">
        <v>282</v>
      </c>
      <c r="H7" s="49"/>
      <c r="I7" s="50" t="s">
        <v>117</v>
      </c>
      <c r="J7" s="49"/>
      <c r="K7" s="51" t="s">
        <v>283</v>
      </c>
      <c r="L7" s="47"/>
      <c r="M7" s="48" t="s">
        <v>280</v>
      </c>
      <c r="N7" s="49"/>
      <c r="O7" s="50" t="s">
        <v>281</v>
      </c>
      <c r="P7" s="49"/>
      <c r="Q7" s="50" t="s">
        <v>282</v>
      </c>
      <c r="R7" s="49"/>
      <c r="S7" s="50" t="s">
        <v>117</v>
      </c>
      <c r="T7" s="49"/>
      <c r="U7" s="51" t="s">
        <v>283</v>
      </c>
    </row>
    <row r="8" spans="1:21" ht="21" x14ac:dyDescent="0.55000000000000004">
      <c r="A8" s="8" t="s">
        <v>276</v>
      </c>
      <c r="B8" s="31"/>
      <c r="C8" s="52">
        <v>0</v>
      </c>
      <c r="D8" s="49"/>
      <c r="E8" s="49">
        <v>0</v>
      </c>
      <c r="F8" s="49"/>
      <c r="G8" s="49">
        <v>0</v>
      </c>
      <c r="H8" s="49"/>
      <c r="I8" s="49">
        <v>0</v>
      </c>
      <c r="J8" s="49"/>
      <c r="K8" s="53" t="s">
        <v>96</v>
      </c>
      <c r="L8" s="47"/>
      <c r="M8" s="52">
        <v>0</v>
      </c>
      <c r="N8" s="49"/>
      <c r="O8" s="49">
        <v>0</v>
      </c>
      <c r="P8" s="49"/>
      <c r="Q8" s="49">
        <v>2492331430</v>
      </c>
      <c r="R8" s="49"/>
      <c r="S8" s="49">
        <v>2492331430</v>
      </c>
      <c r="T8" s="49"/>
      <c r="U8" s="53" t="s">
        <v>284</v>
      </c>
    </row>
    <row r="9" spans="1:21" ht="21" x14ac:dyDescent="0.55000000000000004">
      <c r="A9" s="8" t="s">
        <v>21</v>
      </c>
      <c r="B9" s="31"/>
      <c r="C9" s="52">
        <v>0</v>
      </c>
      <c r="D9" s="49"/>
      <c r="E9" s="49">
        <v>-432947976</v>
      </c>
      <c r="F9" s="49"/>
      <c r="G9" s="49">
        <v>0</v>
      </c>
      <c r="H9" s="49"/>
      <c r="I9" s="49">
        <v>-432947976</v>
      </c>
      <c r="J9" s="49"/>
      <c r="K9" s="53" t="s">
        <v>285</v>
      </c>
      <c r="L9" s="47"/>
      <c r="M9" s="52">
        <v>280000000</v>
      </c>
      <c r="N9" s="49"/>
      <c r="O9" s="49">
        <v>-14702303458</v>
      </c>
      <c r="P9" s="49"/>
      <c r="Q9" s="49">
        <v>0</v>
      </c>
      <c r="R9" s="49"/>
      <c r="S9" s="49">
        <v>-14422303458</v>
      </c>
      <c r="T9" s="49"/>
      <c r="U9" s="53" t="s">
        <v>286</v>
      </c>
    </row>
    <row r="10" spans="1:21" ht="21" x14ac:dyDescent="0.55000000000000004">
      <c r="A10" s="8" t="s">
        <v>17</v>
      </c>
      <c r="B10" s="31"/>
      <c r="C10" s="52">
        <v>0</v>
      </c>
      <c r="D10" s="49"/>
      <c r="E10" s="49">
        <v>-2609568202</v>
      </c>
      <c r="F10" s="49"/>
      <c r="G10" s="49">
        <v>0</v>
      </c>
      <c r="H10" s="49"/>
      <c r="I10" s="49">
        <v>-2609568202</v>
      </c>
      <c r="J10" s="49"/>
      <c r="K10" s="53" t="s">
        <v>287</v>
      </c>
      <c r="L10" s="47"/>
      <c r="M10" s="52">
        <v>579503147</v>
      </c>
      <c r="N10" s="49"/>
      <c r="O10" s="49">
        <v>-15942924503</v>
      </c>
      <c r="P10" s="49"/>
      <c r="Q10" s="49">
        <v>0</v>
      </c>
      <c r="R10" s="49"/>
      <c r="S10" s="49">
        <v>-15363421356</v>
      </c>
      <c r="T10" s="49"/>
      <c r="U10" s="53" t="s">
        <v>288</v>
      </c>
    </row>
    <row r="11" spans="1:21" ht="21" x14ac:dyDescent="0.55000000000000004">
      <c r="A11" s="8" t="s">
        <v>23</v>
      </c>
      <c r="B11" s="31"/>
      <c r="C11" s="52">
        <v>0</v>
      </c>
      <c r="D11" s="49"/>
      <c r="E11" s="49">
        <v>-9639505937</v>
      </c>
      <c r="F11" s="49"/>
      <c r="G11" s="49">
        <v>0</v>
      </c>
      <c r="H11" s="49"/>
      <c r="I11" s="49">
        <v>-9639505937</v>
      </c>
      <c r="J11" s="49"/>
      <c r="K11" s="53" t="s">
        <v>289</v>
      </c>
      <c r="L11" s="47"/>
      <c r="M11" s="52">
        <v>0</v>
      </c>
      <c r="N11" s="49"/>
      <c r="O11" s="49">
        <v>-4085879216</v>
      </c>
      <c r="P11" s="49"/>
      <c r="Q11" s="49">
        <v>0</v>
      </c>
      <c r="R11" s="49"/>
      <c r="S11" s="49">
        <v>-4085879216</v>
      </c>
      <c r="T11" s="49"/>
      <c r="U11" s="53" t="s">
        <v>290</v>
      </c>
    </row>
    <row r="12" spans="1:21" ht="21" x14ac:dyDescent="0.55000000000000004">
      <c r="A12" s="8" t="s">
        <v>15</v>
      </c>
      <c r="B12" s="31"/>
      <c r="C12" s="52">
        <v>0</v>
      </c>
      <c r="D12" s="49"/>
      <c r="E12" s="49">
        <v>-8049296186</v>
      </c>
      <c r="F12" s="49"/>
      <c r="G12" s="49">
        <v>0</v>
      </c>
      <c r="H12" s="49"/>
      <c r="I12" s="49">
        <v>-8049296186</v>
      </c>
      <c r="J12" s="49"/>
      <c r="K12" s="53" t="s">
        <v>291</v>
      </c>
      <c r="L12" s="47"/>
      <c r="M12" s="52">
        <v>0</v>
      </c>
      <c r="N12" s="49"/>
      <c r="O12" s="49">
        <v>8363714479</v>
      </c>
      <c r="P12" s="49"/>
      <c r="Q12" s="49">
        <v>0</v>
      </c>
      <c r="R12" s="49"/>
      <c r="S12" s="49">
        <v>8363714479</v>
      </c>
      <c r="T12" s="49"/>
      <c r="U12" s="53" t="s">
        <v>292</v>
      </c>
    </row>
    <row r="13" spans="1:21" ht="21.75" thickBot="1" x14ac:dyDescent="0.6">
      <c r="A13" s="12" t="s">
        <v>19</v>
      </c>
      <c r="B13" s="31"/>
      <c r="C13" s="54">
        <v>0</v>
      </c>
      <c r="D13" s="55"/>
      <c r="E13" s="55">
        <v>149534207</v>
      </c>
      <c r="F13" s="55"/>
      <c r="G13" s="55">
        <v>0</v>
      </c>
      <c r="H13" s="55"/>
      <c r="I13" s="55">
        <v>149534207</v>
      </c>
      <c r="J13" s="55"/>
      <c r="K13" s="56" t="s">
        <v>20</v>
      </c>
      <c r="L13" s="47"/>
      <c r="M13" s="54">
        <v>0</v>
      </c>
      <c r="N13" s="55"/>
      <c r="O13" s="55">
        <v>281414324</v>
      </c>
      <c r="P13" s="55"/>
      <c r="Q13" s="55">
        <v>0</v>
      </c>
      <c r="R13" s="55"/>
      <c r="S13" s="55">
        <v>281414324</v>
      </c>
      <c r="T13" s="55"/>
      <c r="U13" s="56" t="s">
        <v>76</v>
      </c>
    </row>
    <row r="14" spans="1:21" ht="21" x14ac:dyDescent="0.55000000000000004">
      <c r="A14" s="57"/>
      <c r="B14" s="31"/>
      <c r="C14" s="49"/>
      <c r="D14" s="49"/>
      <c r="E14" s="49"/>
      <c r="F14" s="49"/>
      <c r="G14" s="49"/>
      <c r="H14" s="49"/>
      <c r="I14" s="49"/>
      <c r="J14" s="49"/>
      <c r="K14" s="58"/>
      <c r="L14" s="47"/>
      <c r="M14" s="49"/>
      <c r="N14" s="49"/>
      <c r="O14" s="49"/>
      <c r="P14" s="49"/>
      <c r="Q14" s="49"/>
      <c r="R14" s="49"/>
      <c r="S14" s="49"/>
      <c r="T14" s="49"/>
      <c r="U14" s="58"/>
    </row>
    <row r="15" spans="1:21" ht="21" x14ac:dyDescent="0.55000000000000004">
      <c r="A15" s="57"/>
      <c r="B15" s="31"/>
      <c r="C15" s="49"/>
      <c r="D15" s="49"/>
      <c r="E15" s="49"/>
      <c r="F15" s="49"/>
      <c r="G15" s="49"/>
      <c r="H15" s="49"/>
      <c r="I15" s="49"/>
      <c r="J15" s="49"/>
      <c r="K15" s="58"/>
      <c r="L15" s="47"/>
      <c r="M15" s="49"/>
      <c r="N15" s="49"/>
      <c r="O15" s="49"/>
      <c r="P15" s="49"/>
      <c r="Q15" s="49"/>
      <c r="R15" s="49"/>
      <c r="S15" s="49"/>
      <c r="T15" s="49"/>
      <c r="U15" s="58"/>
    </row>
    <row r="16" spans="1:21" ht="21" x14ac:dyDescent="0.55000000000000004">
      <c r="A16" s="57"/>
      <c r="C16" s="49"/>
      <c r="D16" s="49"/>
      <c r="E16" s="49"/>
      <c r="F16" s="49"/>
      <c r="G16" s="49"/>
      <c r="H16" s="49"/>
      <c r="I16" s="49"/>
      <c r="J16" s="49"/>
      <c r="K16" s="58"/>
      <c r="L16" s="47"/>
      <c r="M16" s="49"/>
      <c r="N16" s="49"/>
      <c r="O16" s="49"/>
      <c r="P16" s="49"/>
      <c r="Q16" s="49"/>
      <c r="R16" s="49"/>
      <c r="S16" s="49"/>
      <c r="T16" s="49"/>
      <c r="U16" s="58"/>
    </row>
    <row r="17" spans="1:21" ht="21" x14ac:dyDescent="0.55000000000000004">
      <c r="A17" s="57"/>
      <c r="C17" s="49"/>
      <c r="D17" s="49"/>
      <c r="E17" s="49"/>
      <c r="F17" s="49"/>
      <c r="G17" s="49"/>
      <c r="H17" s="49"/>
      <c r="I17" s="49"/>
      <c r="J17" s="49"/>
      <c r="K17" s="58"/>
      <c r="L17" s="47"/>
      <c r="M17" s="49"/>
      <c r="N17" s="49"/>
      <c r="O17" s="49"/>
      <c r="P17" s="49"/>
      <c r="Q17" s="49"/>
      <c r="R17" s="49"/>
      <c r="S17" s="49"/>
      <c r="T17" s="49"/>
      <c r="U17" s="58"/>
    </row>
    <row r="18" spans="1:21" ht="21" x14ac:dyDescent="0.55000000000000004">
      <c r="A18" s="57"/>
      <c r="C18" s="49"/>
      <c r="D18" s="49"/>
      <c r="E18" s="49"/>
      <c r="F18" s="49"/>
      <c r="G18" s="49"/>
      <c r="H18" s="49"/>
      <c r="I18" s="49"/>
      <c r="J18" s="49"/>
      <c r="K18" s="58"/>
      <c r="L18" s="47"/>
      <c r="M18" s="49"/>
      <c r="N18" s="49"/>
      <c r="O18" s="49"/>
      <c r="P18" s="49"/>
      <c r="Q18" s="49"/>
      <c r="R18" s="49"/>
      <c r="S18" s="49"/>
      <c r="T18" s="49"/>
      <c r="U18" s="58"/>
    </row>
    <row r="19" spans="1:21" ht="21" x14ac:dyDescent="0.55000000000000004">
      <c r="A19" s="57"/>
      <c r="C19" s="49"/>
      <c r="D19" s="49"/>
      <c r="E19" s="49"/>
      <c r="F19" s="49"/>
      <c r="G19" s="49"/>
      <c r="H19" s="49"/>
      <c r="I19" s="49"/>
      <c r="J19" s="49"/>
      <c r="K19" s="58"/>
      <c r="L19" s="47"/>
      <c r="M19" s="49"/>
      <c r="N19" s="49"/>
      <c r="O19" s="49"/>
      <c r="P19" s="49"/>
      <c r="Q19" s="49"/>
      <c r="R19" s="49"/>
      <c r="S19" s="49"/>
      <c r="T19" s="49"/>
      <c r="U19" s="58"/>
    </row>
    <row r="20" spans="1:21" ht="21" x14ac:dyDescent="0.55000000000000004">
      <c r="A20" s="57"/>
      <c r="C20" s="49"/>
      <c r="D20" s="49"/>
      <c r="E20" s="49"/>
      <c r="F20" s="49"/>
      <c r="G20" s="49"/>
      <c r="H20" s="49"/>
      <c r="I20" s="49"/>
      <c r="J20" s="49"/>
      <c r="K20" s="58"/>
      <c r="L20" s="47"/>
      <c r="M20" s="49"/>
      <c r="N20" s="49"/>
      <c r="O20" s="49"/>
      <c r="P20" s="49"/>
      <c r="Q20" s="49"/>
      <c r="R20" s="49"/>
      <c r="S20" s="49"/>
      <c r="T20" s="49"/>
      <c r="U20" s="58"/>
    </row>
    <row r="21" spans="1:21" ht="21" x14ac:dyDescent="0.55000000000000004">
      <c r="A21" s="57"/>
      <c r="C21" s="49"/>
      <c r="D21" s="49"/>
      <c r="E21" s="49"/>
      <c r="F21" s="49"/>
      <c r="G21" s="49"/>
      <c r="H21" s="49"/>
      <c r="I21" s="49"/>
      <c r="J21" s="49"/>
      <c r="K21" s="58"/>
      <c r="L21" s="47"/>
      <c r="M21" s="49"/>
      <c r="N21" s="49"/>
      <c r="O21" s="49"/>
      <c r="P21" s="49"/>
      <c r="Q21" s="49"/>
      <c r="R21" s="49"/>
      <c r="S21" s="49"/>
      <c r="T21" s="49"/>
      <c r="U21" s="58"/>
    </row>
    <row r="22" spans="1:21" ht="21" x14ac:dyDescent="0.55000000000000004">
      <c r="A22" s="57"/>
      <c r="C22" s="49"/>
      <c r="D22" s="49"/>
      <c r="E22" s="49"/>
      <c r="F22" s="49"/>
      <c r="G22" s="49"/>
      <c r="H22" s="49"/>
      <c r="I22" s="49"/>
      <c r="J22" s="49"/>
      <c r="K22" s="58"/>
      <c r="L22" s="47"/>
      <c r="M22" s="49"/>
      <c r="N22" s="49"/>
      <c r="O22" s="49"/>
      <c r="P22" s="49"/>
      <c r="Q22" s="49"/>
      <c r="R22" s="49"/>
      <c r="S22" s="49"/>
      <c r="T22" s="49"/>
      <c r="U22" s="58"/>
    </row>
    <row r="23" spans="1:21" ht="21" x14ac:dyDescent="0.55000000000000004">
      <c r="A23" s="57"/>
      <c r="C23" s="49"/>
      <c r="D23" s="49"/>
      <c r="E23" s="49"/>
      <c r="F23" s="49"/>
      <c r="G23" s="49"/>
      <c r="H23" s="49"/>
      <c r="I23" s="49"/>
      <c r="J23" s="49"/>
      <c r="K23" s="58"/>
      <c r="L23" s="59"/>
      <c r="M23" s="49"/>
      <c r="N23" s="49"/>
      <c r="O23" s="49"/>
      <c r="P23" s="49"/>
      <c r="Q23" s="49"/>
      <c r="R23" s="49"/>
      <c r="S23" s="49"/>
      <c r="T23" s="49"/>
      <c r="U23" s="58"/>
    </row>
    <row r="24" spans="1:21" ht="21" x14ac:dyDescent="0.55000000000000004">
      <c r="A24" s="57"/>
      <c r="C24" s="49"/>
      <c r="D24" s="49"/>
      <c r="E24" s="49"/>
      <c r="F24" s="49"/>
      <c r="G24" s="49"/>
      <c r="H24" s="49"/>
      <c r="I24" s="49"/>
      <c r="J24" s="49"/>
      <c r="K24" s="58"/>
      <c r="L24" s="59"/>
      <c r="M24" s="49"/>
      <c r="N24" s="49"/>
      <c r="O24" s="49"/>
      <c r="P24" s="49"/>
      <c r="Q24" s="49"/>
      <c r="R24" s="49"/>
      <c r="S24" s="49"/>
      <c r="T24" s="49"/>
      <c r="U24" s="58"/>
    </row>
    <row r="25" spans="1:21" ht="21" x14ac:dyDescent="0.55000000000000004">
      <c r="A25" s="57"/>
      <c r="C25" s="49"/>
      <c r="D25" s="49"/>
      <c r="E25" s="49"/>
      <c r="F25" s="49"/>
      <c r="G25" s="49"/>
      <c r="H25" s="49"/>
      <c r="I25" s="49"/>
      <c r="J25" s="49"/>
      <c r="K25" s="58"/>
      <c r="L25" s="59"/>
      <c r="M25" s="49"/>
      <c r="N25" s="49"/>
      <c r="O25" s="49"/>
      <c r="P25" s="49"/>
      <c r="Q25" s="49"/>
      <c r="R25" s="49"/>
      <c r="S25" s="49"/>
      <c r="T25" s="49"/>
      <c r="U25" s="58"/>
    </row>
    <row r="26" spans="1:21" ht="21" x14ac:dyDescent="0.55000000000000004">
      <c r="A26" s="57"/>
      <c r="C26" s="49"/>
      <c r="D26" s="49"/>
      <c r="E26" s="49"/>
      <c r="F26" s="49"/>
      <c r="G26" s="49"/>
      <c r="H26" s="49"/>
      <c r="I26" s="49"/>
      <c r="J26" s="49"/>
      <c r="K26" s="58"/>
      <c r="L26" s="59"/>
      <c r="M26" s="49"/>
      <c r="N26" s="49"/>
      <c r="O26" s="49"/>
      <c r="P26" s="49"/>
      <c r="Q26" s="49"/>
      <c r="R26" s="49"/>
      <c r="S26" s="49"/>
      <c r="T26" s="49"/>
      <c r="U26" s="58"/>
    </row>
    <row r="27" spans="1:21" ht="21" x14ac:dyDescent="0.55000000000000004">
      <c r="A27" s="57"/>
      <c r="C27" s="49"/>
      <c r="D27" s="49"/>
      <c r="E27" s="49"/>
      <c r="F27" s="49"/>
      <c r="G27" s="49"/>
      <c r="H27" s="49"/>
      <c r="I27" s="49"/>
      <c r="J27" s="49"/>
      <c r="K27" s="58"/>
      <c r="L27" s="59"/>
      <c r="M27" s="49"/>
      <c r="N27" s="49"/>
      <c r="O27" s="49"/>
      <c r="P27" s="49"/>
      <c r="Q27" s="49"/>
      <c r="R27" s="49"/>
      <c r="S27" s="49"/>
      <c r="T27" s="49"/>
      <c r="U27" s="58"/>
    </row>
    <row r="28" spans="1:21" ht="21" x14ac:dyDescent="0.55000000000000004">
      <c r="A28" s="57"/>
      <c r="C28" s="49"/>
      <c r="D28" s="49"/>
      <c r="E28" s="49"/>
      <c r="F28" s="49"/>
      <c r="G28" s="49"/>
      <c r="H28" s="49"/>
      <c r="I28" s="49"/>
      <c r="J28" s="49"/>
      <c r="K28" s="58"/>
      <c r="L28" s="59"/>
      <c r="M28" s="49"/>
      <c r="N28" s="49"/>
      <c r="O28" s="49"/>
      <c r="P28" s="49"/>
      <c r="Q28" s="49"/>
      <c r="R28" s="49"/>
      <c r="S28" s="49"/>
      <c r="T28" s="49"/>
      <c r="U28" s="5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25" bestFit="1" customWidth="1"/>
    <col min="2" max="2" width="1" style="25" customWidth="1"/>
    <col min="3" max="3" width="21.28515625" style="25" bestFit="1" customWidth="1"/>
    <col min="4" max="4" width="1" style="25" customWidth="1"/>
    <col min="5" max="5" width="22.7109375" style="25" bestFit="1" customWidth="1"/>
    <col min="6" max="6" width="1" style="25" customWidth="1"/>
    <col min="7" max="7" width="16.28515625" style="25" bestFit="1" customWidth="1"/>
    <col min="8" max="8" width="1" style="25" customWidth="1"/>
    <col min="9" max="9" width="16.42578125" style="25" bestFit="1" customWidth="1"/>
    <col min="10" max="10" width="1" style="25" customWidth="1"/>
    <col min="11" max="11" width="21.28515625" style="25" bestFit="1" customWidth="1"/>
    <col min="12" max="12" width="1" style="25" customWidth="1"/>
    <col min="13" max="13" width="22.7109375" style="25" bestFit="1" customWidth="1"/>
    <col min="14" max="14" width="1" style="25" customWidth="1"/>
    <col min="15" max="15" width="16.28515625" style="25" bestFit="1" customWidth="1"/>
    <col min="16" max="16" width="1" style="25" customWidth="1"/>
    <col min="17" max="17" width="16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2" t="str">
        <f>'[1]سرمایه‌گذاری در سهام'!A2:U2</f>
        <v>صندوق سرمایه گذاری اعتماد هامرز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tr">
        <f>'[1]سرمایه‌گذاری در سهام'!A3:U3</f>
        <v>صورت وضعیت درآمدها</v>
      </c>
      <c r="B3" s="2"/>
      <c r="C3" s="2" t="s">
        <v>251</v>
      </c>
      <c r="D3" s="2" t="s">
        <v>251</v>
      </c>
      <c r="E3" s="2" t="s">
        <v>251</v>
      </c>
      <c r="F3" s="2" t="s">
        <v>251</v>
      </c>
      <c r="G3" s="2" t="s">
        <v>251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tr">
        <f>'درآمد سپرده بانکی'!A4:K4</f>
        <v>برای ماه منتهی به 1401/06/31</v>
      </c>
      <c r="B4" s="2"/>
      <c r="C4" s="2" t="s">
        <v>336</v>
      </c>
      <c r="D4" s="2" t="s">
        <v>336</v>
      </c>
      <c r="E4" s="2" t="s">
        <v>336</v>
      </c>
      <c r="F4" s="2" t="s">
        <v>336</v>
      </c>
      <c r="G4" s="2" t="s">
        <v>336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5"/>
    <row r="6" spans="1:17" ht="30" x14ac:dyDescent="0.45">
      <c r="A6" s="26" t="s">
        <v>255</v>
      </c>
      <c r="C6" s="27" t="s">
        <v>253</v>
      </c>
      <c r="D6" s="28" t="s">
        <v>253</v>
      </c>
      <c r="E6" s="28" t="s">
        <v>253</v>
      </c>
      <c r="F6" s="28" t="s">
        <v>253</v>
      </c>
      <c r="G6" s="28" t="s">
        <v>253</v>
      </c>
      <c r="H6" s="28" t="s">
        <v>253</v>
      </c>
      <c r="I6" s="29" t="s">
        <v>253</v>
      </c>
      <c r="K6" s="27" t="s">
        <v>254</v>
      </c>
      <c r="L6" s="28" t="s">
        <v>254</v>
      </c>
      <c r="M6" s="28" t="s">
        <v>254</v>
      </c>
      <c r="N6" s="28" t="s">
        <v>254</v>
      </c>
      <c r="O6" s="28" t="s">
        <v>254</v>
      </c>
      <c r="P6" s="28" t="s">
        <v>254</v>
      </c>
      <c r="Q6" s="29" t="s">
        <v>254</v>
      </c>
    </row>
    <row r="7" spans="1:17" ht="30" x14ac:dyDescent="0.45">
      <c r="A7" s="30" t="s">
        <v>255</v>
      </c>
      <c r="C7" s="19" t="s">
        <v>293</v>
      </c>
      <c r="D7" s="31"/>
      <c r="E7" s="32" t="s">
        <v>281</v>
      </c>
      <c r="F7" s="31"/>
      <c r="G7" s="32" t="s">
        <v>282</v>
      </c>
      <c r="H7" s="31"/>
      <c r="I7" s="20" t="s">
        <v>294</v>
      </c>
      <c r="K7" s="19" t="s">
        <v>293</v>
      </c>
      <c r="L7" s="31"/>
      <c r="M7" s="32" t="s">
        <v>281</v>
      </c>
      <c r="N7" s="31"/>
      <c r="O7" s="32" t="s">
        <v>282</v>
      </c>
      <c r="P7" s="31"/>
      <c r="Q7" s="20" t="s">
        <v>294</v>
      </c>
    </row>
    <row r="8" spans="1:17" ht="21" x14ac:dyDescent="0.55000000000000004">
      <c r="A8" s="33" t="s">
        <v>93</v>
      </c>
      <c r="C8" s="34">
        <v>642764848</v>
      </c>
      <c r="D8" s="31"/>
      <c r="E8" s="35">
        <v>0</v>
      </c>
      <c r="F8" s="36"/>
      <c r="G8" s="35">
        <v>6841578507</v>
      </c>
      <c r="H8" s="36"/>
      <c r="I8" s="37">
        <v>7484343355</v>
      </c>
      <c r="K8" s="34">
        <v>22204591631</v>
      </c>
      <c r="L8" s="36"/>
      <c r="M8" s="35">
        <v>0</v>
      </c>
      <c r="N8" s="36"/>
      <c r="O8" s="35">
        <v>6841578507</v>
      </c>
      <c r="P8" s="36"/>
      <c r="Q8" s="37">
        <v>29046170138</v>
      </c>
    </row>
    <row r="9" spans="1:17" ht="21" x14ac:dyDescent="0.55000000000000004">
      <c r="A9" s="33" t="s">
        <v>100</v>
      </c>
      <c r="C9" s="34">
        <v>465537091</v>
      </c>
      <c r="D9" s="31"/>
      <c r="E9" s="35">
        <v>0</v>
      </c>
      <c r="F9" s="36"/>
      <c r="G9" s="35">
        <v>59960000000</v>
      </c>
      <c r="H9" s="36"/>
      <c r="I9" s="37">
        <v>60425537091</v>
      </c>
      <c r="K9" s="34">
        <v>10871788232</v>
      </c>
      <c r="L9" s="36"/>
      <c r="M9" s="35">
        <v>0</v>
      </c>
      <c r="N9" s="36"/>
      <c r="O9" s="35">
        <v>61720000000</v>
      </c>
      <c r="P9" s="36"/>
      <c r="Q9" s="37">
        <v>72591788232</v>
      </c>
    </row>
    <row r="10" spans="1:17" ht="21" x14ac:dyDescent="0.55000000000000004">
      <c r="A10" s="33" t="s">
        <v>277</v>
      </c>
      <c r="C10" s="34">
        <v>0</v>
      </c>
      <c r="D10" s="31"/>
      <c r="E10" s="35">
        <v>0</v>
      </c>
      <c r="F10" s="36"/>
      <c r="G10" s="35">
        <v>0</v>
      </c>
      <c r="H10" s="36"/>
      <c r="I10" s="37">
        <v>0</v>
      </c>
      <c r="K10" s="34">
        <v>0</v>
      </c>
      <c r="L10" s="36"/>
      <c r="M10" s="35">
        <v>0</v>
      </c>
      <c r="N10" s="36"/>
      <c r="O10" s="35">
        <v>16488998065</v>
      </c>
      <c r="P10" s="36"/>
      <c r="Q10" s="37">
        <v>16488998065</v>
      </c>
    </row>
    <row r="11" spans="1:17" ht="21" x14ac:dyDescent="0.55000000000000004">
      <c r="A11" s="33" t="s">
        <v>261</v>
      </c>
      <c r="C11" s="34">
        <v>0</v>
      </c>
      <c r="D11" s="31"/>
      <c r="E11" s="35">
        <v>0</v>
      </c>
      <c r="F11" s="36"/>
      <c r="G11" s="35">
        <v>0</v>
      </c>
      <c r="H11" s="36"/>
      <c r="I11" s="37">
        <v>0</v>
      </c>
      <c r="K11" s="34">
        <v>4339863013</v>
      </c>
      <c r="L11" s="36"/>
      <c r="M11" s="35">
        <v>0</v>
      </c>
      <c r="N11" s="36"/>
      <c r="O11" s="35">
        <v>2140042375</v>
      </c>
      <c r="P11" s="36"/>
      <c r="Q11" s="37">
        <v>6479905388</v>
      </c>
    </row>
    <row r="12" spans="1:17" ht="21" x14ac:dyDescent="0.55000000000000004">
      <c r="A12" s="33" t="s">
        <v>278</v>
      </c>
      <c r="C12" s="34">
        <v>0</v>
      </c>
      <c r="D12" s="31"/>
      <c r="E12" s="35">
        <v>0</v>
      </c>
      <c r="F12" s="36"/>
      <c r="G12" s="35">
        <v>0</v>
      </c>
      <c r="H12" s="36"/>
      <c r="I12" s="37">
        <v>0</v>
      </c>
      <c r="K12" s="34">
        <v>0</v>
      </c>
      <c r="L12" s="36"/>
      <c r="M12" s="35">
        <v>0</v>
      </c>
      <c r="N12" s="36"/>
      <c r="O12" s="35">
        <v>3494684695</v>
      </c>
      <c r="P12" s="36"/>
      <c r="Q12" s="37">
        <v>3494684695</v>
      </c>
    </row>
    <row r="13" spans="1:17" ht="21" x14ac:dyDescent="0.55000000000000004">
      <c r="A13" s="33" t="s">
        <v>279</v>
      </c>
      <c r="C13" s="34">
        <v>0</v>
      </c>
      <c r="D13" s="31"/>
      <c r="E13" s="35">
        <v>0</v>
      </c>
      <c r="F13" s="36"/>
      <c r="G13" s="35">
        <v>0</v>
      </c>
      <c r="H13" s="36"/>
      <c r="I13" s="37">
        <v>0</v>
      </c>
      <c r="K13" s="34">
        <v>0</v>
      </c>
      <c r="L13" s="36"/>
      <c r="M13" s="35">
        <v>0</v>
      </c>
      <c r="N13" s="36"/>
      <c r="O13" s="35">
        <v>9638712500</v>
      </c>
      <c r="P13" s="36"/>
      <c r="Q13" s="37">
        <v>9638712500</v>
      </c>
    </row>
    <row r="14" spans="1:17" ht="21" x14ac:dyDescent="0.55000000000000004">
      <c r="A14" s="33" t="s">
        <v>97</v>
      </c>
      <c r="C14" s="34">
        <v>1377952287</v>
      </c>
      <c r="D14" s="31"/>
      <c r="E14" s="35">
        <v>872041914</v>
      </c>
      <c r="F14" s="36"/>
      <c r="G14" s="35">
        <v>0</v>
      </c>
      <c r="H14" s="36"/>
      <c r="I14" s="37">
        <v>2249994201</v>
      </c>
      <c r="K14" s="34">
        <v>19066858712</v>
      </c>
      <c r="L14" s="36"/>
      <c r="M14" s="35">
        <v>5789080406</v>
      </c>
      <c r="N14" s="36"/>
      <c r="O14" s="35">
        <v>1068726648</v>
      </c>
      <c r="P14" s="36"/>
      <c r="Q14" s="37">
        <v>25924665766</v>
      </c>
    </row>
    <row r="15" spans="1:17" ht="21" x14ac:dyDescent="0.55000000000000004">
      <c r="A15" s="33" t="s">
        <v>89</v>
      </c>
      <c r="C15" s="34">
        <v>3845658600</v>
      </c>
      <c r="D15" s="31"/>
      <c r="E15" s="35">
        <v>-9028363312</v>
      </c>
      <c r="F15" s="36"/>
      <c r="G15" s="35">
        <v>0</v>
      </c>
      <c r="H15" s="36"/>
      <c r="I15" s="37">
        <v>-5182704712</v>
      </c>
      <c r="K15" s="34">
        <v>14910727508</v>
      </c>
      <c r="L15" s="36"/>
      <c r="M15" s="35">
        <v>4776143414</v>
      </c>
      <c r="N15" s="36"/>
      <c r="O15" s="35">
        <v>0</v>
      </c>
      <c r="P15" s="36"/>
      <c r="Q15" s="37">
        <v>19686870922</v>
      </c>
    </row>
    <row r="16" spans="1:17" ht="21" x14ac:dyDescent="0.55000000000000004">
      <c r="A16" s="33" t="s">
        <v>37</v>
      </c>
      <c r="C16" s="34">
        <v>13194809574</v>
      </c>
      <c r="D16" s="31"/>
      <c r="E16" s="35">
        <v>0</v>
      </c>
      <c r="F16" s="36"/>
      <c r="G16" s="35">
        <v>0</v>
      </c>
      <c r="H16" s="36"/>
      <c r="I16" s="37">
        <v>13194809574</v>
      </c>
      <c r="K16" s="34">
        <v>84501083463</v>
      </c>
      <c r="L16" s="36"/>
      <c r="M16" s="35">
        <v>23051468750</v>
      </c>
      <c r="N16" s="36"/>
      <c r="O16" s="35">
        <v>0</v>
      </c>
      <c r="P16" s="36"/>
      <c r="Q16" s="37">
        <v>107552552213</v>
      </c>
    </row>
    <row r="17" spans="1:17" ht="21" x14ac:dyDescent="0.55000000000000004">
      <c r="A17" s="33" t="s">
        <v>60</v>
      </c>
      <c r="C17" s="34">
        <v>0</v>
      </c>
      <c r="D17" s="31"/>
      <c r="E17" s="35">
        <v>1012614261</v>
      </c>
      <c r="F17" s="36"/>
      <c r="G17" s="35">
        <v>0</v>
      </c>
      <c r="H17" s="36"/>
      <c r="I17" s="37">
        <v>1012614261</v>
      </c>
      <c r="K17" s="34">
        <v>0</v>
      </c>
      <c r="L17" s="36"/>
      <c r="M17" s="35">
        <v>2944191056</v>
      </c>
      <c r="N17" s="36"/>
      <c r="O17" s="35">
        <v>0</v>
      </c>
      <c r="P17" s="36"/>
      <c r="Q17" s="37">
        <v>2944191056</v>
      </c>
    </row>
    <row r="18" spans="1:17" ht="21" x14ac:dyDescent="0.55000000000000004">
      <c r="A18" s="33" t="s">
        <v>66</v>
      </c>
      <c r="C18" s="34">
        <v>0</v>
      </c>
      <c r="D18" s="31"/>
      <c r="E18" s="35">
        <v>1745227420</v>
      </c>
      <c r="F18" s="36"/>
      <c r="G18" s="35">
        <v>0</v>
      </c>
      <c r="H18" s="36"/>
      <c r="I18" s="37">
        <v>1745227420</v>
      </c>
      <c r="K18" s="34">
        <v>0</v>
      </c>
      <c r="L18" s="36"/>
      <c r="M18" s="35">
        <v>7149445926</v>
      </c>
      <c r="N18" s="36"/>
      <c r="O18" s="35">
        <v>0</v>
      </c>
      <c r="P18" s="36"/>
      <c r="Q18" s="37">
        <v>7149445926</v>
      </c>
    </row>
    <row r="19" spans="1:17" ht="21" x14ac:dyDescent="0.55000000000000004">
      <c r="A19" s="33" t="s">
        <v>50</v>
      </c>
      <c r="C19" s="34">
        <v>0</v>
      </c>
      <c r="D19" s="31"/>
      <c r="E19" s="35">
        <v>659591227</v>
      </c>
      <c r="F19" s="36"/>
      <c r="G19" s="35">
        <v>0</v>
      </c>
      <c r="H19" s="36"/>
      <c r="I19" s="37">
        <v>659591227</v>
      </c>
      <c r="K19" s="34">
        <v>0</v>
      </c>
      <c r="L19" s="36"/>
      <c r="M19" s="35">
        <v>1378311178</v>
      </c>
      <c r="N19" s="36"/>
      <c r="O19" s="35">
        <v>0</v>
      </c>
      <c r="P19" s="36"/>
      <c r="Q19" s="37">
        <v>1378311178</v>
      </c>
    </row>
    <row r="20" spans="1:17" ht="21" x14ac:dyDescent="0.55000000000000004">
      <c r="A20" s="33" t="s">
        <v>64</v>
      </c>
      <c r="C20" s="34">
        <v>0</v>
      </c>
      <c r="D20" s="31"/>
      <c r="E20" s="35">
        <v>5285096713</v>
      </c>
      <c r="F20" s="36"/>
      <c r="G20" s="35">
        <v>0</v>
      </c>
      <c r="H20" s="36"/>
      <c r="I20" s="37">
        <v>5285096713</v>
      </c>
      <c r="K20" s="34">
        <v>0</v>
      </c>
      <c r="L20" s="36"/>
      <c r="M20" s="35">
        <v>15536319544</v>
      </c>
      <c r="N20" s="36"/>
      <c r="O20" s="35">
        <v>0</v>
      </c>
      <c r="P20" s="36"/>
      <c r="Q20" s="37">
        <v>15536319544</v>
      </c>
    </row>
    <row r="21" spans="1:17" ht="21" x14ac:dyDescent="0.55000000000000004">
      <c r="A21" s="33" t="s">
        <v>57</v>
      </c>
      <c r="C21" s="34">
        <v>0</v>
      </c>
      <c r="D21" s="31"/>
      <c r="E21" s="35">
        <v>141914273</v>
      </c>
      <c r="F21" s="36"/>
      <c r="G21" s="35">
        <v>0</v>
      </c>
      <c r="H21" s="36"/>
      <c r="I21" s="37">
        <v>141914273</v>
      </c>
      <c r="K21" s="34">
        <v>0</v>
      </c>
      <c r="L21" s="36"/>
      <c r="M21" s="35">
        <v>475275011</v>
      </c>
      <c r="N21" s="36"/>
      <c r="O21" s="35">
        <v>0</v>
      </c>
      <c r="P21" s="36"/>
      <c r="Q21" s="37">
        <v>475275011</v>
      </c>
    </row>
    <row r="22" spans="1:17" ht="21" x14ac:dyDescent="0.55000000000000004">
      <c r="A22" s="33" t="s">
        <v>54</v>
      </c>
      <c r="C22" s="34">
        <v>0</v>
      </c>
      <c r="D22" s="31"/>
      <c r="E22" s="35">
        <v>2082467995</v>
      </c>
      <c r="F22" s="36"/>
      <c r="G22" s="35">
        <v>0</v>
      </c>
      <c r="H22" s="36"/>
      <c r="I22" s="37">
        <v>2082467995</v>
      </c>
      <c r="K22" s="34">
        <v>0</v>
      </c>
      <c r="L22" s="36"/>
      <c r="M22" s="35">
        <v>7557326607</v>
      </c>
      <c r="N22" s="36"/>
      <c r="O22" s="35">
        <v>0</v>
      </c>
      <c r="P22" s="36"/>
      <c r="Q22" s="37">
        <v>7557326607</v>
      </c>
    </row>
    <row r="23" spans="1:17" ht="21" x14ac:dyDescent="0.55000000000000004">
      <c r="A23" s="33" t="s">
        <v>69</v>
      </c>
      <c r="C23" s="34">
        <v>0</v>
      </c>
      <c r="D23" s="31"/>
      <c r="E23" s="35">
        <v>272661821</v>
      </c>
      <c r="F23" s="36"/>
      <c r="G23" s="35">
        <v>0</v>
      </c>
      <c r="H23" s="36"/>
      <c r="I23" s="37">
        <v>272661821</v>
      </c>
      <c r="K23" s="34">
        <v>0</v>
      </c>
      <c r="L23" s="36"/>
      <c r="M23" s="35">
        <v>954135481</v>
      </c>
      <c r="N23" s="36"/>
      <c r="O23" s="35">
        <v>0</v>
      </c>
      <c r="P23" s="36"/>
      <c r="Q23" s="37">
        <v>954135481</v>
      </c>
    </row>
    <row r="24" spans="1:17" ht="21" x14ac:dyDescent="0.55000000000000004">
      <c r="A24" s="33" t="s">
        <v>73</v>
      </c>
      <c r="C24" s="34">
        <v>0</v>
      </c>
      <c r="D24" s="31"/>
      <c r="E24" s="35">
        <v>55731417</v>
      </c>
      <c r="F24" s="36"/>
      <c r="G24" s="35">
        <v>0</v>
      </c>
      <c r="H24" s="36"/>
      <c r="I24" s="37">
        <v>55731417</v>
      </c>
      <c r="K24" s="34">
        <v>0</v>
      </c>
      <c r="L24" s="36"/>
      <c r="M24" s="35">
        <v>272366566</v>
      </c>
      <c r="N24" s="36"/>
      <c r="O24" s="35">
        <v>0</v>
      </c>
      <c r="P24" s="36"/>
      <c r="Q24" s="37">
        <v>272366566</v>
      </c>
    </row>
    <row r="25" spans="1:17" ht="21" x14ac:dyDescent="0.55000000000000004">
      <c r="A25" s="33" t="s">
        <v>46</v>
      </c>
      <c r="C25" s="34">
        <v>0</v>
      </c>
      <c r="D25" s="31"/>
      <c r="E25" s="35">
        <v>12309018586</v>
      </c>
      <c r="F25" s="36"/>
      <c r="G25" s="35">
        <v>0</v>
      </c>
      <c r="H25" s="36"/>
      <c r="I25" s="37">
        <v>12309018586</v>
      </c>
      <c r="K25" s="34">
        <v>0</v>
      </c>
      <c r="L25" s="36"/>
      <c r="M25" s="35">
        <v>58108618384</v>
      </c>
      <c r="N25" s="36"/>
      <c r="O25" s="35">
        <v>0</v>
      </c>
      <c r="P25" s="36"/>
      <c r="Q25" s="37">
        <v>58108618384</v>
      </c>
    </row>
    <row r="26" spans="1:17" ht="21" x14ac:dyDescent="0.55000000000000004">
      <c r="A26" s="33" t="s">
        <v>42</v>
      </c>
      <c r="C26" s="34">
        <v>0</v>
      </c>
      <c r="D26" s="31"/>
      <c r="E26" s="35">
        <v>50559764</v>
      </c>
      <c r="F26" s="36"/>
      <c r="G26" s="35">
        <v>0</v>
      </c>
      <c r="H26" s="36"/>
      <c r="I26" s="37">
        <v>50559764</v>
      </c>
      <c r="K26" s="34">
        <v>0</v>
      </c>
      <c r="L26" s="36"/>
      <c r="M26" s="35">
        <v>190867933</v>
      </c>
      <c r="N26" s="36"/>
      <c r="O26" s="35">
        <v>0</v>
      </c>
      <c r="P26" s="36"/>
      <c r="Q26" s="37">
        <v>190867933</v>
      </c>
    </row>
    <row r="27" spans="1:17" ht="21" x14ac:dyDescent="0.55000000000000004">
      <c r="A27" s="33" t="s">
        <v>81</v>
      </c>
      <c r="C27" s="34">
        <v>0</v>
      </c>
      <c r="D27" s="31"/>
      <c r="E27" s="35">
        <v>4199238750</v>
      </c>
      <c r="F27" s="36"/>
      <c r="G27" s="35">
        <v>0</v>
      </c>
      <c r="H27" s="36"/>
      <c r="I27" s="37">
        <v>4199238750</v>
      </c>
      <c r="K27" s="34">
        <v>0</v>
      </c>
      <c r="L27" s="36"/>
      <c r="M27" s="35">
        <v>14546178750</v>
      </c>
      <c r="N27" s="36"/>
      <c r="O27" s="35">
        <v>0</v>
      </c>
      <c r="P27" s="36"/>
      <c r="Q27" s="37">
        <v>14546178750</v>
      </c>
    </row>
    <row r="28" spans="1:17" ht="21" x14ac:dyDescent="0.55000000000000004">
      <c r="A28" s="33" t="s">
        <v>77</v>
      </c>
      <c r="C28" s="34">
        <v>0</v>
      </c>
      <c r="D28" s="31"/>
      <c r="E28" s="35">
        <v>7124485835</v>
      </c>
      <c r="F28" s="36"/>
      <c r="G28" s="35">
        <v>0</v>
      </c>
      <c r="H28" s="36"/>
      <c r="I28" s="37">
        <v>7124485835</v>
      </c>
      <c r="K28" s="34">
        <v>0</v>
      </c>
      <c r="L28" s="36"/>
      <c r="M28" s="35">
        <v>6459741325</v>
      </c>
      <c r="N28" s="36"/>
      <c r="O28" s="35">
        <v>0</v>
      </c>
      <c r="P28" s="36"/>
      <c r="Q28" s="37">
        <v>6459741325</v>
      </c>
    </row>
    <row r="29" spans="1:17" ht="21.75" thickBot="1" x14ac:dyDescent="0.6">
      <c r="A29" s="38" t="s">
        <v>85</v>
      </c>
      <c r="C29" s="39">
        <v>0</v>
      </c>
      <c r="D29" s="40"/>
      <c r="E29" s="41">
        <v>2939467125</v>
      </c>
      <c r="F29" s="42"/>
      <c r="G29" s="41">
        <v>0</v>
      </c>
      <c r="H29" s="42"/>
      <c r="I29" s="43">
        <v>2939467125</v>
      </c>
      <c r="K29" s="39">
        <v>0</v>
      </c>
      <c r="L29" s="42"/>
      <c r="M29" s="41">
        <v>3705672571</v>
      </c>
      <c r="N29" s="42"/>
      <c r="O29" s="41">
        <v>0</v>
      </c>
      <c r="P29" s="42"/>
      <c r="Q29" s="43">
        <v>3705672571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4"/>
  <sheetViews>
    <sheetView rightToLeft="1" zoomScale="98" zoomScaleNormal="98" workbookViewId="0">
      <selection activeCell="A5" sqref="A5"/>
    </sheetView>
  </sheetViews>
  <sheetFormatPr defaultColWidth="9.140625" defaultRowHeight="18.75" x14ac:dyDescent="0.45"/>
  <cols>
    <col min="1" max="1" width="35.42578125" style="1" bestFit="1" customWidth="1"/>
    <col min="2" max="2" width="20.28515625" style="1" bestFit="1" customWidth="1"/>
    <col min="3" max="3" width="24.5703125" style="1" customWidth="1"/>
    <col min="4" max="4" width="1" style="1" customWidth="1"/>
    <col min="5" max="5" width="41.140625" style="1" bestFit="1" customWidth="1"/>
    <col min="6" max="6" width="9.85546875" style="1" bestFit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37.28515625" style="1" bestFit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2" t="str">
        <f>'[1]سرمایه‌گذاری در اوراق بهادار'!A2:Q2</f>
        <v>صندوق سرمایه گذاری اعتماد هامرز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/>
      <c r="H2" s="2"/>
      <c r="I2" s="2"/>
      <c r="J2" s="2"/>
      <c r="K2" s="2"/>
    </row>
    <row r="3" spans="1:11" ht="30" x14ac:dyDescent="0.45">
      <c r="A3" s="2" t="str">
        <f>'[1]سرمایه‌گذاری در اوراق بهادار'!A3:Q3</f>
        <v>صورت وضعیت درآمدها</v>
      </c>
      <c r="B3" s="2" t="s">
        <v>251</v>
      </c>
      <c r="C3" s="2" t="s">
        <v>251</v>
      </c>
      <c r="D3" s="2" t="s">
        <v>251</v>
      </c>
      <c r="E3" s="2" t="s">
        <v>251</v>
      </c>
      <c r="F3" s="2" t="s">
        <v>251</v>
      </c>
      <c r="G3" s="2"/>
      <c r="H3" s="2"/>
      <c r="I3" s="2"/>
      <c r="J3" s="2"/>
      <c r="K3" s="2"/>
    </row>
    <row r="4" spans="1:11" ht="30" x14ac:dyDescent="0.45">
      <c r="A4" s="2" t="str">
        <f>'سایر درآمدها'!A4:E4</f>
        <v>برای ماه منتهی به 1401/06/31</v>
      </c>
      <c r="B4" s="2" t="s">
        <v>336</v>
      </c>
      <c r="C4" s="2" t="s">
        <v>336</v>
      </c>
      <c r="D4" s="2" t="s">
        <v>336</v>
      </c>
      <c r="E4" s="2" t="s">
        <v>336</v>
      </c>
      <c r="F4" s="2" t="s">
        <v>336</v>
      </c>
      <c r="G4" s="2"/>
      <c r="H4" s="2"/>
      <c r="I4" s="2"/>
      <c r="J4" s="2"/>
      <c r="K4" s="2"/>
    </row>
    <row r="5" spans="1:11" ht="19.5" thickBot="1" x14ac:dyDescent="0.5"/>
    <row r="6" spans="1:11" ht="30" x14ac:dyDescent="0.45">
      <c r="A6" s="4" t="s">
        <v>295</v>
      </c>
      <c r="B6" s="6" t="s">
        <v>295</v>
      </c>
      <c r="C6" s="7" t="s">
        <v>295</v>
      </c>
      <c r="E6" s="4" t="s">
        <v>253</v>
      </c>
      <c r="F6" s="6" t="s">
        <v>253</v>
      </c>
      <c r="G6" s="7" t="s">
        <v>253</v>
      </c>
      <c r="I6" s="4" t="s">
        <v>254</v>
      </c>
      <c r="J6" s="6" t="s">
        <v>254</v>
      </c>
      <c r="K6" s="7" t="s">
        <v>254</v>
      </c>
    </row>
    <row r="7" spans="1:11" ht="30" x14ac:dyDescent="0.45">
      <c r="A7" s="19" t="s">
        <v>296</v>
      </c>
      <c r="B7" s="10"/>
      <c r="C7" s="20" t="s">
        <v>114</v>
      </c>
      <c r="E7" s="19" t="s">
        <v>297</v>
      </c>
      <c r="F7" s="10"/>
      <c r="G7" s="20" t="s">
        <v>298</v>
      </c>
      <c r="I7" s="19" t="s">
        <v>297</v>
      </c>
      <c r="J7" s="10"/>
      <c r="K7" s="20" t="s">
        <v>298</v>
      </c>
    </row>
    <row r="8" spans="1:11" ht="21" x14ac:dyDescent="0.55000000000000004">
      <c r="A8" s="21" t="s">
        <v>120</v>
      </c>
      <c r="B8" s="10"/>
      <c r="C8" s="11" t="s">
        <v>121</v>
      </c>
      <c r="E8" s="22">
        <v>14000004247</v>
      </c>
      <c r="F8" s="10"/>
      <c r="G8" s="11" t="s">
        <v>260</v>
      </c>
      <c r="I8" s="22">
        <v>14000024181</v>
      </c>
      <c r="J8" s="10"/>
      <c r="K8" s="11" t="s">
        <v>260</v>
      </c>
    </row>
    <row r="9" spans="1:11" ht="21" x14ac:dyDescent="0.55000000000000004">
      <c r="A9" s="21" t="s">
        <v>124</v>
      </c>
      <c r="B9" s="10"/>
      <c r="C9" s="11" t="s">
        <v>125</v>
      </c>
      <c r="E9" s="22">
        <v>3396</v>
      </c>
      <c r="F9" s="10"/>
      <c r="G9" s="11" t="s">
        <v>260</v>
      </c>
      <c r="I9" s="22">
        <v>2287956</v>
      </c>
      <c r="J9" s="10"/>
      <c r="K9" s="11" t="s">
        <v>260</v>
      </c>
    </row>
    <row r="10" spans="1:11" ht="21" x14ac:dyDescent="0.55000000000000004">
      <c r="A10" s="21" t="s">
        <v>129</v>
      </c>
      <c r="B10" s="10"/>
      <c r="C10" s="11" t="s">
        <v>130</v>
      </c>
      <c r="E10" s="22">
        <v>0</v>
      </c>
      <c r="F10" s="10"/>
      <c r="G10" s="11" t="s">
        <v>260</v>
      </c>
      <c r="I10" s="22">
        <v>796510</v>
      </c>
      <c r="J10" s="10"/>
      <c r="K10" s="11" t="s">
        <v>260</v>
      </c>
    </row>
    <row r="11" spans="1:11" ht="21" x14ac:dyDescent="0.55000000000000004">
      <c r="A11" s="21" t="s">
        <v>132</v>
      </c>
      <c r="B11" s="10"/>
      <c r="C11" s="11" t="s">
        <v>133</v>
      </c>
      <c r="E11" s="22">
        <v>0</v>
      </c>
      <c r="F11" s="10"/>
      <c r="G11" s="11" t="s">
        <v>260</v>
      </c>
      <c r="I11" s="22">
        <v>54203</v>
      </c>
      <c r="J11" s="10"/>
      <c r="K11" s="11" t="s">
        <v>260</v>
      </c>
    </row>
    <row r="12" spans="1:11" ht="21" x14ac:dyDescent="0.55000000000000004">
      <c r="A12" s="21" t="s">
        <v>263</v>
      </c>
      <c r="B12" s="10"/>
      <c r="C12" s="11" t="s">
        <v>299</v>
      </c>
      <c r="E12" s="22">
        <v>0</v>
      </c>
      <c r="F12" s="10"/>
      <c r="G12" s="11" t="s">
        <v>260</v>
      </c>
      <c r="I12" s="22">
        <v>28317857533</v>
      </c>
      <c r="J12" s="10"/>
      <c r="K12" s="11" t="s">
        <v>260</v>
      </c>
    </row>
    <row r="13" spans="1:11" ht="21" x14ac:dyDescent="0.55000000000000004">
      <c r="A13" s="21" t="s">
        <v>120</v>
      </c>
      <c r="B13" s="10"/>
      <c r="C13" s="11" t="s">
        <v>300</v>
      </c>
      <c r="E13" s="22">
        <v>0</v>
      </c>
      <c r="F13" s="10"/>
      <c r="G13" s="11" t="s">
        <v>260</v>
      </c>
      <c r="I13" s="22">
        <v>4354191780</v>
      </c>
      <c r="J13" s="10"/>
      <c r="K13" s="11" t="s">
        <v>260</v>
      </c>
    </row>
    <row r="14" spans="1:11" ht="21" x14ac:dyDescent="0.55000000000000004">
      <c r="A14" s="21" t="s">
        <v>120</v>
      </c>
      <c r="B14" s="10"/>
      <c r="C14" s="11" t="s">
        <v>301</v>
      </c>
      <c r="E14" s="22">
        <v>0</v>
      </c>
      <c r="F14" s="10"/>
      <c r="G14" s="11" t="s">
        <v>260</v>
      </c>
      <c r="I14" s="22">
        <v>4430136986</v>
      </c>
      <c r="J14" s="10"/>
      <c r="K14" s="11" t="s">
        <v>260</v>
      </c>
    </row>
    <row r="15" spans="1:11" ht="21" x14ac:dyDescent="0.55000000000000004">
      <c r="A15" s="21" t="s">
        <v>120</v>
      </c>
      <c r="B15" s="10"/>
      <c r="C15" s="11" t="s">
        <v>137</v>
      </c>
      <c r="E15" s="22">
        <v>809246573</v>
      </c>
      <c r="F15" s="10"/>
      <c r="G15" s="11" t="s">
        <v>260</v>
      </c>
      <c r="I15" s="22">
        <v>12395980810</v>
      </c>
      <c r="J15" s="10"/>
      <c r="K15" s="11" t="s">
        <v>260</v>
      </c>
    </row>
    <row r="16" spans="1:11" ht="21" x14ac:dyDescent="0.55000000000000004">
      <c r="A16" s="21" t="s">
        <v>120</v>
      </c>
      <c r="B16" s="10"/>
      <c r="C16" s="11" t="s">
        <v>139</v>
      </c>
      <c r="E16" s="22">
        <v>2495789045</v>
      </c>
      <c r="F16" s="10"/>
      <c r="G16" s="11" t="s">
        <v>260</v>
      </c>
      <c r="I16" s="22">
        <v>31552198593</v>
      </c>
      <c r="J16" s="10"/>
      <c r="K16" s="11" t="s">
        <v>260</v>
      </c>
    </row>
    <row r="17" spans="1:11" ht="21" x14ac:dyDescent="0.55000000000000004">
      <c r="A17" s="21" t="s">
        <v>132</v>
      </c>
      <c r="B17" s="10"/>
      <c r="C17" s="11" t="s">
        <v>302</v>
      </c>
      <c r="E17" s="22">
        <v>0</v>
      </c>
      <c r="F17" s="10"/>
      <c r="G17" s="11" t="s">
        <v>260</v>
      </c>
      <c r="I17" s="22">
        <v>25816438350</v>
      </c>
      <c r="J17" s="10"/>
      <c r="K17" s="11" t="s">
        <v>260</v>
      </c>
    </row>
    <row r="18" spans="1:11" ht="21" x14ac:dyDescent="0.55000000000000004">
      <c r="A18" s="21" t="s">
        <v>132</v>
      </c>
      <c r="B18" s="10"/>
      <c r="C18" s="11" t="s">
        <v>303</v>
      </c>
      <c r="E18" s="22">
        <v>0</v>
      </c>
      <c r="F18" s="10"/>
      <c r="G18" s="11" t="s">
        <v>260</v>
      </c>
      <c r="I18" s="22">
        <v>4216739718</v>
      </c>
      <c r="J18" s="10"/>
      <c r="K18" s="11" t="s">
        <v>260</v>
      </c>
    </row>
    <row r="19" spans="1:11" ht="21" x14ac:dyDescent="0.55000000000000004">
      <c r="A19" s="21" t="s">
        <v>132</v>
      </c>
      <c r="B19" s="10"/>
      <c r="C19" s="11" t="s">
        <v>304</v>
      </c>
      <c r="E19" s="22">
        <v>0</v>
      </c>
      <c r="F19" s="10"/>
      <c r="G19" s="11" t="s">
        <v>260</v>
      </c>
      <c r="I19" s="22">
        <v>4876438350</v>
      </c>
      <c r="J19" s="10"/>
      <c r="K19" s="11" t="s">
        <v>260</v>
      </c>
    </row>
    <row r="20" spans="1:11" ht="21" x14ac:dyDescent="0.55000000000000004">
      <c r="A20" s="21" t="s">
        <v>132</v>
      </c>
      <c r="B20" s="10"/>
      <c r="C20" s="11" t="s">
        <v>305</v>
      </c>
      <c r="E20" s="22">
        <v>0</v>
      </c>
      <c r="F20" s="10"/>
      <c r="G20" s="11" t="s">
        <v>260</v>
      </c>
      <c r="I20" s="22">
        <v>11099267156</v>
      </c>
      <c r="J20" s="10"/>
      <c r="K20" s="11" t="s">
        <v>260</v>
      </c>
    </row>
    <row r="21" spans="1:11" ht="21" x14ac:dyDescent="0.55000000000000004">
      <c r="A21" s="21" t="s">
        <v>132</v>
      </c>
      <c r="B21" s="10"/>
      <c r="C21" s="11" t="s">
        <v>306</v>
      </c>
      <c r="E21" s="22">
        <v>0</v>
      </c>
      <c r="F21" s="10"/>
      <c r="G21" s="11" t="s">
        <v>260</v>
      </c>
      <c r="I21" s="22">
        <v>22341773979</v>
      </c>
      <c r="J21" s="10"/>
      <c r="K21" s="11" t="s">
        <v>260</v>
      </c>
    </row>
    <row r="22" spans="1:11" ht="21" x14ac:dyDescent="0.55000000000000004">
      <c r="A22" s="21" t="s">
        <v>132</v>
      </c>
      <c r="B22" s="10"/>
      <c r="C22" s="11" t="s">
        <v>307</v>
      </c>
      <c r="E22" s="22">
        <v>0</v>
      </c>
      <c r="F22" s="10"/>
      <c r="G22" s="11" t="s">
        <v>260</v>
      </c>
      <c r="I22" s="22">
        <v>1256508140</v>
      </c>
      <c r="J22" s="10"/>
      <c r="K22" s="11" t="s">
        <v>260</v>
      </c>
    </row>
    <row r="23" spans="1:11" ht="21" x14ac:dyDescent="0.55000000000000004">
      <c r="A23" s="21" t="s">
        <v>129</v>
      </c>
      <c r="B23" s="10"/>
      <c r="C23" s="11" t="s">
        <v>140</v>
      </c>
      <c r="E23" s="22">
        <v>24739725</v>
      </c>
      <c r="F23" s="10"/>
      <c r="G23" s="11" t="s">
        <v>260</v>
      </c>
      <c r="I23" s="22">
        <v>46970886447</v>
      </c>
      <c r="J23" s="10"/>
      <c r="K23" s="11" t="s">
        <v>260</v>
      </c>
    </row>
    <row r="24" spans="1:11" ht="21" x14ac:dyDescent="0.55000000000000004">
      <c r="A24" s="21" t="s">
        <v>124</v>
      </c>
      <c r="B24" s="10"/>
      <c r="C24" s="11" t="s">
        <v>308</v>
      </c>
      <c r="E24" s="22">
        <v>0</v>
      </c>
      <c r="F24" s="10"/>
      <c r="G24" s="11" t="s">
        <v>260</v>
      </c>
      <c r="I24" s="22">
        <v>23592762331</v>
      </c>
      <c r="J24" s="10"/>
      <c r="K24" s="11" t="s">
        <v>260</v>
      </c>
    </row>
    <row r="25" spans="1:11" ht="21" x14ac:dyDescent="0.55000000000000004">
      <c r="A25" s="21" t="s">
        <v>124</v>
      </c>
      <c r="B25" s="10"/>
      <c r="C25" s="11" t="s">
        <v>309</v>
      </c>
      <c r="E25" s="22">
        <v>0</v>
      </c>
      <c r="F25" s="10"/>
      <c r="G25" s="11" t="s">
        <v>260</v>
      </c>
      <c r="I25" s="22">
        <v>3996738042</v>
      </c>
      <c r="J25" s="10"/>
      <c r="K25" s="11" t="s">
        <v>260</v>
      </c>
    </row>
    <row r="26" spans="1:11" ht="21" x14ac:dyDescent="0.55000000000000004">
      <c r="A26" s="21" t="s">
        <v>124</v>
      </c>
      <c r="B26" s="10"/>
      <c r="C26" s="11" t="s">
        <v>141</v>
      </c>
      <c r="E26" s="22">
        <v>24460271</v>
      </c>
      <c r="F26" s="10"/>
      <c r="G26" s="11" t="s">
        <v>260</v>
      </c>
      <c r="I26" s="22">
        <v>155441077</v>
      </c>
      <c r="J26" s="10"/>
      <c r="K26" s="11" t="s">
        <v>260</v>
      </c>
    </row>
    <row r="27" spans="1:11" ht="21" x14ac:dyDescent="0.55000000000000004">
      <c r="A27" s="21" t="s">
        <v>129</v>
      </c>
      <c r="B27" s="10"/>
      <c r="C27" s="11" t="s">
        <v>143</v>
      </c>
      <c r="E27" s="22">
        <v>5177534225</v>
      </c>
      <c r="F27" s="10"/>
      <c r="G27" s="11" t="s">
        <v>260</v>
      </c>
      <c r="I27" s="22">
        <v>31880767096</v>
      </c>
      <c r="J27" s="10"/>
      <c r="K27" s="11" t="s">
        <v>260</v>
      </c>
    </row>
    <row r="28" spans="1:11" ht="21" x14ac:dyDescent="0.55000000000000004">
      <c r="A28" s="21" t="s">
        <v>124</v>
      </c>
      <c r="B28" s="10"/>
      <c r="C28" s="11" t="s">
        <v>310</v>
      </c>
      <c r="E28" s="22">
        <v>0</v>
      </c>
      <c r="F28" s="10"/>
      <c r="G28" s="11" t="s">
        <v>260</v>
      </c>
      <c r="I28" s="22">
        <v>5776194869</v>
      </c>
      <c r="J28" s="10"/>
      <c r="K28" s="11" t="s">
        <v>260</v>
      </c>
    </row>
    <row r="29" spans="1:11" ht="21" x14ac:dyDescent="0.55000000000000004">
      <c r="A29" s="21" t="s">
        <v>146</v>
      </c>
      <c r="B29" s="10"/>
      <c r="C29" s="11" t="s">
        <v>147</v>
      </c>
      <c r="E29" s="22">
        <v>0</v>
      </c>
      <c r="F29" s="10"/>
      <c r="G29" s="11" t="s">
        <v>260</v>
      </c>
      <c r="I29" s="22">
        <v>45675</v>
      </c>
      <c r="J29" s="10"/>
      <c r="K29" s="11" t="s">
        <v>260</v>
      </c>
    </row>
    <row r="30" spans="1:11" ht="21" x14ac:dyDescent="0.55000000000000004">
      <c r="A30" s="21" t="s">
        <v>146</v>
      </c>
      <c r="B30" s="10"/>
      <c r="C30" s="11" t="s">
        <v>311</v>
      </c>
      <c r="E30" s="22">
        <v>0</v>
      </c>
      <c r="F30" s="10"/>
      <c r="G30" s="11" t="s">
        <v>260</v>
      </c>
      <c r="I30" s="22">
        <v>17482692868</v>
      </c>
      <c r="J30" s="10"/>
      <c r="K30" s="11" t="s">
        <v>260</v>
      </c>
    </row>
    <row r="31" spans="1:11" ht="21" x14ac:dyDescent="0.55000000000000004">
      <c r="A31" s="21" t="s">
        <v>264</v>
      </c>
      <c r="B31" s="10"/>
      <c r="C31" s="11" t="s">
        <v>312</v>
      </c>
      <c r="E31" s="22">
        <v>0</v>
      </c>
      <c r="F31" s="10"/>
      <c r="G31" s="11" t="s">
        <v>260</v>
      </c>
      <c r="I31" s="22">
        <v>5106791473</v>
      </c>
      <c r="J31" s="10"/>
      <c r="K31" s="11" t="s">
        <v>260</v>
      </c>
    </row>
    <row r="32" spans="1:11" ht="21" x14ac:dyDescent="0.55000000000000004">
      <c r="A32" s="21" t="s">
        <v>149</v>
      </c>
      <c r="B32" s="10"/>
      <c r="C32" s="11" t="s">
        <v>150</v>
      </c>
      <c r="E32" s="22">
        <v>73041084</v>
      </c>
      <c r="F32" s="10"/>
      <c r="G32" s="11" t="s">
        <v>260</v>
      </c>
      <c r="I32" s="22">
        <v>6754458934</v>
      </c>
      <c r="J32" s="10"/>
      <c r="K32" s="11" t="s">
        <v>260</v>
      </c>
    </row>
    <row r="33" spans="1:11" ht="21" x14ac:dyDescent="0.55000000000000004">
      <c r="A33" s="21" t="s">
        <v>129</v>
      </c>
      <c r="B33" s="10"/>
      <c r="C33" s="11" t="s">
        <v>153</v>
      </c>
      <c r="E33" s="22">
        <v>2191232861</v>
      </c>
      <c r="F33" s="10"/>
      <c r="G33" s="11" t="s">
        <v>260</v>
      </c>
      <c r="I33" s="22">
        <v>11097534167</v>
      </c>
      <c r="J33" s="10"/>
      <c r="K33" s="11" t="s">
        <v>260</v>
      </c>
    </row>
    <row r="34" spans="1:11" ht="21" x14ac:dyDescent="0.55000000000000004">
      <c r="A34" s="21" t="s">
        <v>146</v>
      </c>
      <c r="B34" s="10"/>
      <c r="C34" s="11" t="s">
        <v>313</v>
      </c>
      <c r="E34" s="22">
        <v>0</v>
      </c>
      <c r="F34" s="10"/>
      <c r="G34" s="11" t="s">
        <v>260</v>
      </c>
      <c r="I34" s="22">
        <v>4079999986</v>
      </c>
      <c r="J34" s="10"/>
      <c r="K34" s="11" t="s">
        <v>260</v>
      </c>
    </row>
    <row r="35" spans="1:11" ht="21" x14ac:dyDescent="0.55000000000000004">
      <c r="A35" s="21" t="s">
        <v>124</v>
      </c>
      <c r="B35" s="10"/>
      <c r="C35" s="11" t="s">
        <v>314</v>
      </c>
      <c r="E35" s="22">
        <v>0</v>
      </c>
      <c r="F35" s="10"/>
      <c r="G35" s="11" t="s">
        <v>260</v>
      </c>
      <c r="I35" s="22">
        <v>3314260254</v>
      </c>
      <c r="J35" s="10"/>
      <c r="K35" s="11" t="s">
        <v>260</v>
      </c>
    </row>
    <row r="36" spans="1:11" ht="21" x14ac:dyDescent="0.55000000000000004">
      <c r="A36" s="21" t="s">
        <v>129</v>
      </c>
      <c r="B36" s="10"/>
      <c r="C36" s="11" t="s">
        <v>156</v>
      </c>
      <c r="E36" s="22">
        <v>3892992042</v>
      </c>
      <c r="F36" s="10"/>
      <c r="G36" s="11" t="s">
        <v>260</v>
      </c>
      <c r="I36" s="22">
        <v>14506334418</v>
      </c>
      <c r="J36" s="10"/>
      <c r="K36" s="11" t="s">
        <v>260</v>
      </c>
    </row>
    <row r="37" spans="1:11" ht="21" x14ac:dyDescent="0.55000000000000004">
      <c r="A37" s="21" t="s">
        <v>124</v>
      </c>
      <c r="B37" s="10"/>
      <c r="C37" s="11" t="s">
        <v>315</v>
      </c>
      <c r="E37" s="22">
        <v>0</v>
      </c>
      <c r="F37" s="10"/>
      <c r="G37" s="11" t="s">
        <v>260</v>
      </c>
      <c r="I37" s="22">
        <v>2043501353</v>
      </c>
      <c r="J37" s="10"/>
      <c r="K37" s="11" t="s">
        <v>260</v>
      </c>
    </row>
    <row r="38" spans="1:11" ht="21" x14ac:dyDescent="0.55000000000000004">
      <c r="A38" s="21" t="s">
        <v>159</v>
      </c>
      <c r="B38" s="10"/>
      <c r="C38" s="11" t="s">
        <v>160</v>
      </c>
      <c r="E38" s="22">
        <v>4246</v>
      </c>
      <c r="F38" s="10"/>
      <c r="G38" s="11" t="s">
        <v>260</v>
      </c>
      <c r="I38" s="22">
        <v>10020</v>
      </c>
      <c r="J38" s="10"/>
      <c r="K38" s="11" t="s">
        <v>260</v>
      </c>
    </row>
    <row r="39" spans="1:11" ht="21" x14ac:dyDescent="0.55000000000000004">
      <c r="A39" s="21" t="s">
        <v>159</v>
      </c>
      <c r="B39" s="10"/>
      <c r="C39" s="11" t="s">
        <v>316</v>
      </c>
      <c r="E39" s="22">
        <v>0</v>
      </c>
      <c r="F39" s="10"/>
      <c r="G39" s="11" t="s">
        <v>260</v>
      </c>
      <c r="I39" s="22">
        <v>48006287636</v>
      </c>
      <c r="J39" s="10"/>
      <c r="K39" s="11" t="s">
        <v>260</v>
      </c>
    </row>
    <row r="40" spans="1:11" ht="21" x14ac:dyDescent="0.55000000000000004">
      <c r="A40" s="21" t="s">
        <v>161</v>
      </c>
      <c r="B40" s="10"/>
      <c r="C40" s="11" t="s">
        <v>162</v>
      </c>
      <c r="E40" s="22">
        <v>4247</v>
      </c>
      <c r="F40" s="10"/>
      <c r="G40" s="11" t="s">
        <v>260</v>
      </c>
      <c r="I40" s="22">
        <v>16655</v>
      </c>
      <c r="J40" s="10"/>
      <c r="K40" s="11" t="s">
        <v>260</v>
      </c>
    </row>
    <row r="41" spans="1:11" ht="21" x14ac:dyDescent="0.55000000000000004">
      <c r="A41" s="21" t="s">
        <v>161</v>
      </c>
      <c r="B41" s="10"/>
      <c r="C41" s="11" t="s">
        <v>164</v>
      </c>
      <c r="E41" s="22">
        <v>2905189392</v>
      </c>
      <c r="F41" s="10"/>
      <c r="G41" s="11" t="s">
        <v>260</v>
      </c>
      <c r="I41" s="22">
        <v>38558307805</v>
      </c>
      <c r="J41" s="10"/>
      <c r="K41" s="11" t="s">
        <v>260</v>
      </c>
    </row>
    <row r="42" spans="1:11" ht="21" x14ac:dyDescent="0.55000000000000004">
      <c r="A42" s="21" t="s">
        <v>161</v>
      </c>
      <c r="B42" s="10"/>
      <c r="C42" s="11" t="s">
        <v>165</v>
      </c>
      <c r="E42" s="22">
        <v>1008210944</v>
      </c>
      <c r="F42" s="10"/>
      <c r="G42" s="11" t="s">
        <v>260</v>
      </c>
      <c r="I42" s="22">
        <v>7133236072</v>
      </c>
      <c r="J42" s="10"/>
      <c r="K42" s="11" t="s">
        <v>260</v>
      </c>
    </row>
    <row r="43" spans="1:11" ht="21" x14ac:dyDescent="0.55000000000000004">
      <c r="A43" s="21" t="s">
        <v>161</v>
      </c>
      <c r="B43" s="10"/>
      <c r="C43" s="11" t="s">
        <v>167</v>
      </c>
      <c r="E43" s="22">
        <v>764999440</v>
      </c>
      <c r="F43" s="10"/>
      <c r="G43" s="11" t="s">
        <v>260</v>
      </c>
      <c r="I43" s="22">
        <v>6202279652</v>
      </c>
      <c r="J43" s="10"/>
      <c r="K43" s="11" t="s">
        <v>260</v>
      </c>
    </row>
    <row r="44" spans="1:11" ht="21" x14ac:dyDescent="0.55000000000000004">
      <c r="A44" s="21" t="s">
        <v>169</v>
      </c>
      <c r="B44" s="10"/>
      <c r="C44" s="11" t="s">
        <v>170</v>
      </c>
      <c r="E44" s="22">
        <v>507534244</v>
      </c>
      <c r="F44" s="10"/>
      <c r="G44" s="11" t="s">
        <v>260</v>
      </c>
      <c r="I44" s="22">
        <v>4711520474</v>
      </c>
      <c r="J44" s="10"/>
      <c r="K44" s="11" t="s">
        <v>260</v>
      </c>
    </row>
    <row r="45" spans="1:11" ht="21" x14ac:dyDescent="0.55000000000000004">
      <c r="A45" s="21" t="s">
        <v>172</v>
      </c>
      <c r="B45" s="10"/>
      <c r="C45" s="11" t="s">
        <v>173</v>
      </c>
      <c r="E45" s="22">
        <v>4671</v>
      </c>
      <c r="F45" s="10"/>
      <c r="G45" s="11" t="s">
        <v>260</v>
      </c>
      <c r="I45" s="22">
        <v>4671</v>
      </c>
      <c r="J45" s="10"/>
      <c r="K45" s="11" t="s">
        <v>260</v>
      </c>
    </row>
    <row r="46" spans="1:11" ht="21" x14ac:dyDescent="0.55000000000000004">
      <c r="A46" s="21" t="s">
        <v>172</v>
      </c>
      <c r="B46" s="10"/>
      <c r="C46" s="11" t="s">
        <v>175</v>
      </c>
      <c r="E46" s="22">
        <v>8130136999</v>
      </c>
      <c r="F46" s="10"/>
      <c r="G46" s="11" t="s">
        <v>260</v>
      </c>
      <c r="I46" s="22">
        <v>40883561615</v>
      </c>
      <c r="J46" s="10"/>
      <c r="K46" s="11" t="s">
        <v>260</v>
      </c>
    </row>
    <row r="47" spans="1:11" ht="21" x14ac:dyDescent="0.55000000000000004">
      <c r="A47" s="21" t="s">
        <v>161</v>
      </c>
      <c r="B47" s="10"/>
      <c r="C47" s="11" t="s">
        <v>176</v>
      </c>
      <c r="E47" s="22">
        <v>3112314096</v>
      </c>
      <c r="F47" s="10"/>
      <c r="G47" s="11" t="s">
        <v>260</v>
      </c>
      <c r="I47" s="22">
        <v>20430122226</v>
      </c>
      <c r="J47" s="10"/>
      <c r="K47" s="11" t="s">
        <v>260</v>
      </c>
    </row>
    <row r="48" spans="1:11" ht="21" x14ac:dyDescent="0.55000000000000004">
      <c r="A48" s="21" t="s">
        <v>124</v>
      </c>
      <c r="B48" s="10"/>
      <c r="C48" s="11" t="s">
        <v>317</v>
      </c>
      <c r="E48" s="22">
        <v>0</v>
      </c>
      <c r="F48" s="10"/>
      <c r="G48" s="11" t="s">
        <v>260</v>
      </c>
      <c r="I48" s="22">
        <v>1319225250</v>
      </c>
      <c r="J48" s="10"/>
      <c r="K48" s="11" t="s">
        <v>260</v>
      </c>
    </row>
    <row r="49" spans="1:11" ht="21" x14ac:dyDescent="0.55000000000000004">
      <c r="A49" s="21" t="s">
        <v>169</v>
      </c>
      <c r="B49" s="10"/>
      <c r="C49" s="11" t="s">
        <v>177</v>
      </c>
      <c r="E49" s="22">
        <v>2956032382</v>
      </c>
      <c r="F49" s="10"/>
      <c r="G49" s="11" t="s">
        <v>260</v>
      </c>
      <c r="I49" s="22">
        <v>13664606673</v>
      </c>
      <c r="J49" s="10"/>
      <c r="K49" s="11" t="s">
        <v>260</v>
      </c>
    </row>
    <row r="50" spans="1:11" ht="21" x14ac:dyDescent="0.55000000000000004">
      <c r="A50" s="21" t="s">
        <v>172</v>
      </c>
      <c r="B50" s="10"/>
      <c r="C50" s="11" t="s">
        <v>318</v>
      </c>
      <c r="E50" s="22">
        <v>1068493151</v>
      </c>
      <c r="F50" s="10"/>
      <c r="G50" s="11" t="s">
        <v>260</v>
      </c>
      <c r="I50" s="22">
        <v>5240547945</v>
      </c>
      <c r="J50" s="10"/>
      <c r="K50" s="11" t="s">
        <v>260</v>
      </c>
    </row>
    <row r="51" spans="1:11" ht="21" x14ac:dyDescent="0.55000000000000004">
      <c r="A51" s="21" t="s">
        <v>124</v>
      </c>
      <c r="B51" s="10"/>
      <c r="C51" s="11" t="s">
        <v>319</v>
      </c>
      <c r="E51" s="22">
        <v>0</v>
      </c>
      <c r="F51" s="10"/>
      <c r="G51" s="11" t="s">
        <v>260</v>
      </c>
      <c r="I51" s="22">
        <v>2196248557</v>
      </c>
      <c r="J51" s="10"/>
      <c r="K51" s="11" t="s">
        <v>260</v>
      </c>
    </row>
    <row r="52" spans="1:11" ht="21" x14ac:dyDescent="0.55000000000000004">
      <c r="A52" s="21" t="s">
        <v>124</v>
      </c>
      <c r="B52" s="10"/>
      <c r="C52" s="11" t="s">
        <v>320</v>
      </c>
      <c r="E52" s="22">
        <v>0</v>
      </c>
      <c r="F52" s="10"/>
      <c r="G52" s="11" t="s">
        <v>260</v>
      </c>
      <c r="I52" s="22">
        <v>883128104</v>
      </c>
      <c r="J52" s="10"/>
      <c r="K52" s="11" t="s">
        <v>260</v>
      </c>
    </row>
    <row r="53" spans="1:11" ht="21" x14ac:dyDescent="0.55000000000000004">
      <c r="A53" s="21" t="s">
        <v>124</v>
      </c>
      <c r="B53" s="10"/>
      <c r="C53" s="11" t="s">
        <v>321</v>
      </c>
      <c r="E53" s="22">
        <v>0</v>
      </c>
      <c r="F53" s="10"/>
      <c r="G53" s="11" t="s">
        <v>260</v>
      </c>
      <c r="I53" s="22">
        <v>2553516704</v>
      </c>
      <c r="J53" s="10"/>
      <c r="K53" s="11" t="s">
        <v>260</v>
      </c>
    </row>
    <row r="54" spans="1:11" ht="21" x14ac:dyDescent="0.55000000000000004">
      <c r="A54" s="21" t="s">
        <v>124</v>
      </c>
      <c r="B54" s="10"/>
      <c r="C54" s="11" t="s">
        <v>322</v>
      </c>
      <c r="E54" s="22">
        <v>0</v>
      </c>
      <c r="F54" s="10"/>
      <c r="G54" s="11" t="s">
        <v>260</v>
      </c>
      <c r="I54" s="22">
        <v>10979581604</v>
      </c>
      <c r="J54" s="10"/>
      <c r="K54" s="11" t="s">
        <v>260</v>
      </c>
    </row>
    <row r="55" spans="1:11" ht="21" x14ac:dyDescent="0.55000000000000004">
      <c r="A55" s="21" t="s">
        <v>124</v>
      </c>
      <c r="B55" s="10"/>
      <c r="C55" s="11" t="s">
        <v>323</v>
      </c>
      <c r="E55" s="22">
        <v>0</v>
      </c>
      <c r="F55" s="10"/>
      <c r="G55" s="11" t="s">
        <v>260</v>
      </c>
      <c r="I55" s="22">
        <v>3353582193</v>
      </c>
      <c r="J55" s="10"/>
      <c r="K55" s="11" t="s">
        <v>260</v>
      </c>
    </row>
    <row r="56" spans="1:11" ht="21" x14ac:dyDescent="0.55000000000000004">
      <c r="A56" s="21" t="s">
        <v>159</v>
      </c>
      <c r="B56" s="10"/>
      <c r="C56" s="11" t="s">
        <v>178</v>
      </c>
      <c r="E56" s="22">
        <v>2990850271</v>
      </c>
      <c r="F56" s="10"/>
      <c r="G56" s="11" t="s">
        <v>260</v>
      </c>
      <c r="I56" s="22">
        <v>11288047797</v>
      </c>
      <c r="J56" s="10"/>
      <c r="K56" s="11" t="s">
        <v>260</v>
      </c>
    </row>
    <row r="57" spans="1:11" ht="21" x14ac:dyDescent="0.55000000000000004">
      <c r="A57" s="21" t="s">
        <v>124</v>
      </c>
      <c r="B57" s="10"/>
      <c r="C57" s="11" t="s">
        <v>324</v>
      </c>
      <c r="E57" s="22">
        <v>0</v>
      </c>
      <c r="F57" s="10"/>
      <c r="G57" s="11" t="s">
        <v>260</v>
      </c>
      <c r="I57" s="22">
        <v>11359480809</v>
      </c>
      <c r="J57" s="10"/>
      <c r="K57" s="11" t="s">
        <v>260</v>
      </c>
    </row>
    <row r="58" spans="1:11" ht="21" x14ac:dyDescent="0.55000000000000004">
      <c r="A58" s="21" t="s">
        <v>124</v>
      </c>
      <c r="B58" s="10"/>
      <c r="C58" s="11" t="s">
        <v>181</v>
      </c>
      <c r="E58" s="22">
        <v>960189036</v>
      </c>
      <c r="F58" s="10"/>
      <c r="G58" s="11" t="s">
        <v>260</v>
      </c>
      <c r="I58" s="22">
        <v>9555402693</v>
      </c>
      <c r="J58" s="10"/>
      <c r="K58" s="11" t="s">
        <v>260</v>
      </c>
    </row>
    <row r="59" spans="1:11" ht="21" x14ac:dyDescent="0.55000000000000004">
      <c r="A59" s="21" t="s">
        <v>183</v>
      </c>
      <c r="B59" s="10"/>
      <c r="C59" s="11" t="s">
        <v>184</v>
      </c>
      <c r="E59" s="22">
        <v>3397</v>
      </c>
      <c r="F59" s="10"/>
      <c r="G59" s="11" t="s">
        <v>260</v>
      </c>
      <c r="I59" s="22">
        <v>9730</v>
      </c>
      <c r="J59" s="10"/>
      <c r="K59" s="11" t="s">
        <v>260</v>
      </c>
    </row>
    <row r="60" spans="1:11" ht="21" x14ac:dyDescent="0.55000000000000004">
      <c r="A60" s="21" t="s">
        <v>183</v>
      </c>
      <c r="B60" s="10"/>
      <c r="C60" s="11" t="s">
        <v>186</v>
      </c>
      <c r="E60" s="22">
        <v>2584862942</v>
      </c>
      <c r="F60" s="10"/>
      <c r="G60" s="11" t="s">
        <v>260</v>
      </c>
      <c r="I60" s="22">
        <v>13267246478</v>
      </c>
      <c r="J60" s="10"/>
      <c r="K60" s="11" t="s">
        <v>260</v>
      </c>
    </row>
    <row r="61" spans="1:11" ht="21" x14ac:dyDescent="0.55000000000000004">
      <c r="A61" s="21" t="s">
        <v>183</v>
      </c>
      <c r="B61" s="10"/>
      <c r="C61" s="11" t="s">
        <v>187</v>
      </c>
      <c r="E61" s="22">
        <v>5495691518</v>
      </c>
      <c r="F61" s="10"/>
      <c r="G61" s="11" t="s">
        <v>260</v>
      </c>
      <c r="I61" s="22">
        <v>21107881103</v>
      </c>
      <c r="J61" s="10"/>
      <c r="K61" s="11" t="s">
        <v>260</v>
      </c>
    </row>
    <row r="62" spans="1:11" ht="21" x14ac:dyDescent="0.55000000000000004">
      <c r="A62" s="21" t="s">
        <v>183</v>
      </c>
      <c r="B62" s="10"/>
      <c r="C62" s="11" t="s">
        <v>189</v>
      </c>
      <c r="E62" s="22">
        <v>5594595123</v>
      </c>
      <c r="F62" s="10"/>
      <c r="G62" s="11" t="s">
        <v>260</v>
      </c>
      <c r="I62" s="22">
        <v>15033173038</v>
      </c>
      <c r="J62" s="10"/>
      <c r="K62" s="11" t="s">
        <v>260</v>
      </c>
    </row>
    <row r="63" spans="1:11" ht="21" x14ac:dyDescent="0.55000000000000004">
      <c r="A63" s="21" t="s">
        <v>124</v>
      </c>
      <c r="B63" s="10"/>
      <c r="C63" s="11" t="s">
        <v>192</v>
      </c>
      <c r="E63" s="22">
        <v>697867397</v>
      </c>
      <c r="F63" s="10"/>
      <c r="G63" s="11" t="s">
        <v>260</v>
      </c>
      <c r="I63" s="22">
        <v>4577666274</v>
      </c>
      <c r="J63" s="10"/>
      <c r="K63" s="11" t="s">
        <v>260</v>
      </c>
    </row>
    <row r="64" spans="1:11" ht="21" x14ac:dyDescent="0.55000000000000004">
      <c r="A64" s="21" t="s">
        <v>161</v>
      </c>
      <c r="B64" s="10"/>
      <c r="C64" s="11" t="s">
        <v>194</v>
      </c>
      <c r="E64" s="22">
        <v>175342464</v>
      </c>
      <c r="F64" s="10"/>
      <c r="G64" s="11" t="s">
        <v>260</v>
      </c>
      <c r="I64" s="22">
        <v>614791912</v>
      </c>
      <c r="J64" s="10"/>
      <c r="K64" s="11" t="s">
        <v>260</v>
      </c>
    </row>
    <row r="65" spans="1:11" ht="21" x14ac:dyDescent="0.55000000000000004">
      <c r="A65" s="21" t="s">
        <v>195</v>
      </c>
      <c r="B65" s="10"/>
      <c r="C65" s="11" t="s">
        <v>197</v>
      </c>
      <c r="E65" s="22">
        <v>3977980279</v>
      </c>
      <c r="F65" s="10"/>
      <c r="G65" s="11" t="s">
        <v>260</v>
      </c>
      <c r="I65" s="22">
        <v>15660328090</v>
      </c>
      <c r="J65" s="10"/>
      <c r="K65" s="11" t="s">
        <v>260</v>
      </c>
    </row>
    <row r="66" spans="1:11" ht="21" x14ac:dyDescent="0.55000000000000004">
      <c r="A66" s="21" t="s">
        <v>159</v>
      </c>
      <c r="B66" s="10"/>
      <c r="C66" s="11" t="s">
        <v>198</v>
      </c>
      <c r="E66" s="22">
        <v>1375890391</v>
      </c>
      <c r="F66" s="10"/>
      <c r="G66" s="11" t="s">
        <v>260</v>
      </c>
      <c r="I66" s="22">
        <v>2618630099</v>
      </c>
      <c r="J66" s="10"/>
      <c r="K66" s="11" t="s">
        <v>260</v>
      </c>
    </row>
    <row r="67" spans="1:11" ht="21" x14ac:dyDescent="0.55000000000000004">
      <c r="A67" s="21" t="s">
        <v>195</v>
      </c>
      <c r="B67" s="10"/>
      <c r="C67" s="11" t="s">
        <v>201</v>
      </c>
      <c r="E67" s="22">
        <v>1167202214</v>
      </c>
      <c r="F67" s="10"/>
      <c r="G67" s="11" t="s">
        <v>260</v>
      </c>
      <c r="I67" s="22">
        <v>2808580274</v>
      </c>
      <c r="J67" s="10"/>
      <c r="K67" s="11" t="s">
        <v>260</v>
      </c>
    </row>
    <row r="68" spans="1:11" ht="21" x14ac:dyDescent="0.55000000000000004">
      <c r="A68" s="21" t="s">
        <v>183</v>
      </c>
      <c r="B68" s="10"/>
      <c r="C68" s="11" t="s">
        <v>203</v>
      </c>
      <c r="E68" s="22">
        <v>271780813</v>
      </c>
      <c r="F68" s="10"/>
      <c r="G68" s="11" t="s">
        <v>260</v>
      </c>
      <c r="I68" s="22">
        <v>499726011</v>
      </c>
      <c r="J68" s="10"/>
      <c r="K68" s="11" t="s">
        <v>260</v>
      </c>
    </row>
    <row r="69" spans="1:11" ht="21" x14ac:dyDescent="0.55000000000000004">
      <c r="A69" s="21" t="s">
        <v>124</v>
      </c>
      <c r="B69" s="10"/>
      <c r="C69" s="11" t="s">
        <v>206</v>
      </c>
      <c r="E69" s="22">
        <v>1453812329</v>
      </c>
      <c r="F69" s="10"/>
      <c r="G69" s="11" t="s">
        <v>260</v>
      </c>
      <c r="I69" s="22">
        <v>1722415067</v>
      </c>
      <c r="J69" s="10"/>
      <c r="K69" s="11" t="s">
        <v>260</v>
      </c>
    </row>
    <row r="70" spans="1:11" ht="21" x14ac:dyDescent="0.55000000000000004">
      <c r="A70" s="21" t="s">
        <v>124</v>
      </c>
      <c r="B70" s="10"/>
      <c r="C70" s="11" t="s">
        <v>209</v>
      </c>
      <c r="E70" s="22">
        <v>3698175323</v>
      </c>
      <c r="F70" s="10"/>
      <c r="G70" s="11" t="s">
        <v>260</v>
      </c>
      <c r="I70" s="22">
        <v>3698175323</v>
      </c>
      <c r="J70" s="10"/>
      <c r="K70" s="11" t="s">
        <v>260</v>
      </c>
    </row>
    <row r="71" spans="1:11" ht="21" x14ac:dyDescent="0.55000000000000004">
      <c r="A71" s="21" t="s">
        <v>120</v>
      </c>
      <c r="B71" s="10"/>
      <c r="C71" s="11" t="s">
        <v>212</v>
      </c>
      <c r="E71" s="22">
        <v>3424657525</v>
      </c>
      <c r="F71" s="10"/>
      <c r="G71" s="11" t="s">
        <v>260</v>
      </c>
      <c r="I71" s="22">
        <v>3424657525</v>
      </c>
      <c r="J71" s="10"/>
      <c r="K71" s="11" t="s">
        <v>260</v>
      </c>
    </row>
    <row r="72" spans="1:11" ht="21" x14ac:dyDescent="0.55000000000000004">
      <c r="A72" s="21" t="s">
        <v>120</v>
      </c>
      <c r="B72" s="10"/>
      <c r="C72" s="11" t="s">
        <v>215</v>
      </c>
      <c r="E72" s="22">
        <v>3424657525</v>
      </c>
      <c r="F72" s="10"/>
      <c r="G72" s="11" t="s">
        <v>260</v>
      </c>
      <c r="I72" s="22">
        <v>3424657525</v>
      </c>
      <c r="J72" s="10"/>
      <c r="K72" s="11" t="s">
        <v>260</v>
      </c>
    </row>
    <row r="73" spans="1:11" ht="21" x14ac:dyDescent="0.55000000000000004">
      <c r="A73" s="21" t="s">
        <v>120</v>
      </c>
      <c r="B73" s="10"/>
      <c r="C73" s="11" t="s">
        <v>216</v>
      </c>
      <c r="E73" s="22">
        <v>3424657525</v>
      </c>
      <c r="F73" s="10"/>
      <c r="G73" s="11" t="s">
        <v>260</v>
      </c>
      <c r="I73" s="22">
        <v>3424657525</v>
      </c>
      <c r="J73" s="10"/>
      <c r="K73" s="11" t="s">
        <v>260</v>
      </c>
    </row>
    <row r="74" spans="1:11" ht="21" x14ac:dyDescent="0.55000000000000004">
      <c r="A74" s="21" t="s">
        <v>120</v>
      </c>
      <c r="B74" s="10"/>
      <c r="C74" s="11" t="s">
        <v>217</v>
      </c>
      <c r="E74" s="22">
        <v>2772602725</v>
      </c>
      <c r="F74" s="10"/>
      <c r="G74" s="11" t="s">
        <v>260</v>
      </c>
      <c r="I74" s="22">
        <v>2772602725</v>
      </c>
      <c r="J74" s="10"/>
      <c r="K74" s="11" t="s">
        <v>260</v>
      </c>
    </row>
    <row r="75" spans="1:11" ht="21" x14ac:dyDescent="0.55000000000000004">
      <c r="A75" s="21" t="s">
        <v>124</v>
      </c>
      <c r="B75" s="10"/>
      <c r="C75" s="11" t="s">
        <v>219</v>
      </c>
      <c r="E75" s="22">
        <v>684931500</v>
      </c>
      <c r="F75" s="10"/>
      <c r="G75" s="11" t="s">
        <v>260</v>
      </c>
      <c r="I75" s="22">
        <v>684931500</v>
      </c>
      <c r="J75" s="10"/>
      <c r="K75" s="11" t="s">
        <v>260</v>
      </c>
    </row>
    <row r="76" spans="1:11" ht="21" x14ac:dyDescent="0.55000000000000004">
      <c r="A76" s="21" t="s">
        <v>129</v>
      </c>
      <c r="B76" s="10"/>
      <c r="C76" s="11" t="s">
        <v>221</v>
      </c>
      <c r="E76" s="22">
        <v>1832328764</v>
      </c>
      <c r="F76" s="10"/>
      <c r="G76" s="11" t="s">
        <v>260</v>
      </c>
      <c r="I76" s="22">
        <v>1832328764</v>
      </c>
      <c r="J76" s="10"/>
      <c r="K76" s="11" t="s">
        <v>260</v>
      </c>
    </row>
    <row r="77" spans="1:11" ht="21" x14ac:dyDescent="0.55000000000000004">
      <c r="A77" s="21" t="s">
        <v>129</v>
      </c>
      <c r="B77" s="10"/>
      <c r="C77" s="11" t="s">
        <v>224</v>
      </c>
      <c r="E77" s="22">
        <v>2366027394</v>
      </c>
      <c r="F77" s="10"/>
      <c r="G77" s="11" t="s">
        <v>260</v>
      </c>
      <c r="I77" s="22">
        <v>2366027394</v>
      </c>
      <c r="J77" s="10"/>
      <c r="K77" s="11" t="s">
        <v>260</v>
      </c>
    </row>
    <row r="78" spans="1:11" ht="21" x14ac:dyDescent="0.55000000000000004">
      <c r="A78" s="21" t="s">
        <v>120</v>
      </c>
      <c r="B78" s="10"/>
      <c r="C78" s="11" t="s">
        <v>227</v>
      </c>
      <c r="E78" s="22">
        <v>4261364381</v>
      </c>
      <c r="F78" s="10"/>
      <c r="G78" s="11" t="s">
        <v>260</v>
      </c>
      <c r="I78" s="22">
        <v>4261364381</v>
      </c>
      <c r="J78" s="10"/>
      <c r="K78" s="11" t="s">
        <v>260</v>
      </c>
    </row>
    <row r="79" spans="1:11" ht="21" x14ac:dyDescent="0.55000000000000004">
      <c r="A79" s="21" t="s">
        <v>230</v>
      </c>
      <c r="B79" s="10"/>
      <c r="C79" s="11" t="s">
        <v>232</v>
      </c>
      <c r="E79" s="22">
        <v>7808219175</v>
      </c>
      <c r="F79" s="10"/>
      <c r="G79" s="11" t="s">
        <v>260</v>
      </c>
      <c r="I79" s="22">
        <v>7808219175</v>
      </c>
      <c r="J79" s="10"/>
      <c r="K79" s="11" t="s">
        <v>260</v>
      </c>
    </row>
    <row r="80" spans="1:11" ht="21" x14ac:dyDescent="0.55000000000000004">
      <c r="A80" s="21" t="s">
        <v>195</v>
      </c>
      <c r="B80" s="10"/>
      <c r="C80" s="11" t="s">
        <v>235</v>
      </c>
      <c r="E80" s="22">
        <v>5358246564</v>
      </c>
      <c r="F80" s="10"/>
      <c r="G80" s="11" t="s">
        <v>260</v>
      </c>
      <c r="I80" s="22">
        <v>5358246564</v>
      </c>
      <c r="J80" s="10"/>
      <c r="K80" s="11" t="s">
        <v>260</v>
      </c>
    </row>
    <row r="81" spans="1:11" ht="21" x14ac:dyDescent="0.55000000000000004">
      <c r="A81" s="21" t="s">
        <v>159</v>
      </c>
      <c r="B81" s="10"/>
      <c r="C81" s="11" t="s">
        <v>238</v>
      </c>
      <c r="E81" s="22">
        <v>499309580</v>
      </c>
      <c r="F81" s="10"/>
      <c r="G81" s="11" t="s">
        <v>260</v>
      </c>
      <c r="I81" s="22">
        <v>499309580</v>
      </c>
      <c r="J81" s="10"/>
      <c r="K81" s="11" t="s">
        <v>260</v>
      </c>
    </row>
    <row r="82" spans="1:11" ht="21" x14ac:dyDescent="0.55000000000000004">
      <c r="A82" s="21" t="s">
        <v>161</v>
      </c>
      <c r="B82" s="10"/>
      <c r="C82" s="11" t="s">
        <v>241</v>
      </c>
      <c r="E82" s="22">
        <v>155616436</v>
      </c>
      <c r="F82" s="10"/>
      <c r="G82" s="11" t="s">
        <v>260</v>
      </c>
      <c r="I82" s="22">
        <v>155616436</v>
      </c>
      <c r="J82" s="10"/>
      <c r="K82" s="11" t="s">
        <v>260</v>
      </c>
    </row>
    <row r="83" spans="1:11" ht="21" x14ac:dyDescent="0.55000000000000004">
      <c r="A83" s="21" t="s">
        <v>172</v>
      </c>
      <c r="B83" s="10"/>
      <c r="C83" s="11" t="s">
        <v>244</v>
      </c>
      <c r="E83" s="22">
        <v>860098630</v>
      </c>
      <c r="F83" s="10"/>
      <c r="G83" s="11" t="s">
        <v>260</v>
      </c>
      <c r="I83" s="22">
        <v>860098630</v>
      </c>
      <c r="J83" s="10"/>
      <c r="K83" s="11" t="s">
        <v>260</v>
      </c>
    </row>
    <row r="84" spans="1:11" ht="21.75" thickBot="1" x14ac:dyDescent="0.6">
      <c r="A84" s="23" t="s">
        <v>247</v>
      </c>
      <c r="B84" s="14"/>
      <c r="C84" s="15" t="s">
        <v>248</v>
      </c>
      <c r="E84" s="24">
        <v>196164382</v>
      </c>
      <c r="F84" s="14"/>
      <c r="G84" s="15" t="s">
        <v>260</v>
      </c>
      <c r="I84" s="24">
        <v>196164382</v>
      </c>
      <c r="J84" s="14"/>
      <c r="K84" s="15" t="s">
        <v>260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 t="s">
        <v>0</v>
      </c>
      <c r="C2" s="2" t="s">
        <v>0</v>
      </c>
      <c r="D2" s="2" t="s">
        <v>0</v>
      </c>
      <c r="E2" s="2"/>
    </row>
    <row r="3" spans="1:5" ht="30" x14ac:dyDescent="0.45">
      <c r="A3" s="2" t="s">
        <v>251</v>
      </c>
      <c r="B3" s="2" t="s">
        <v>251</v>
      </c>
      <c r="C3" s="2" t="s">
        <v>251</v>
      </c>
      <c r="D3" s="2" t="s">
        <v>251</v>
      </c>
      <c r="E3" s="2"/>
    </row>
    <row r="4" spans="1:5" ht="30" x14ac:dyDescent="0.45">
      <c r="A4" s="2" t="s">
        <v>2</v>
      </c>
      <c r="B4" s="2" t="s">
        <v>2</v>
      </c>
      <c r="C4" s="2" t="s">
        <v>2</v>
      </c>
      <c r="D4" s="2" t="s">
        <v>2</v>
      </c>
      <c r="E4" s="2"/>
    </row>
    <row r="6" spans="1:5" ht="30" x14ac:dyDescent="0.45">
      <c r="A6" s="2" t="s">
        <v>325</v>
      </c>
      <c r="C6" s="16" t="s">
        <v>253</v>
      </c>
      <c r="E6" s="16" t="s">
        <v>6</v>
      </c>
    </row>
    <row r="7" spans="1:5" ht="30" x14ac:dyDescent="0.45">
      <c r="A7" s="2" t="s">
        <v>325</v>
      </c>
      <c r="C7" s="16" t="s">
        <v>117</v>
      </c>
      <c r="E7" s="16" t="s">
        <v>117</v>
      </c>
    </row>
    <row r="8" spans="1:5" ht="21" x14ac:dyDescent="0.55000000000000004">
      <c r="A8" s="17" t="s">
        <v>325</v>
      </c>
      <c r="C8" s="18">
        <v>0</v>
      </c>
      <c r="E8" s="18">
        <v>0</v>
      </c>
    </row>
    <row r="9" spans="1:5" ht="21" x14ac:dyDescent="0.55000000000000004">
      <c r="A9" s="17" t="s">
        <v>326</v>
      </c>
      <c r="C9" s="18">
        <v>0</v>
      </c>
      <c r="E9" s="18">
        <v>0</v>
      </c>
    </row>
    <row r="10" spans="1:5" ht="21" x14ac:dyDescent="0.55000000000000004">
      <c r="A10" s="17" t="s">
        <v>327</v>
      </c>
      <c r="C10" s="18">
        <v>1750000</v>
      </c>
      <c r="E10" s="18">
        <v>90366629</v>
      </c>
    </row>
    <row r="11" spans="1:5" ht="21" x14ac:dyDescent="0.55000000000000004">
      <c r="A11" s="17" t="s">
        <v>260</v>
      </c>
      <c r="C11" s="18">
        <v>1750000</v>
      </c>
      <c r="E11" s="18">
        <v>90366629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" bestFit="1" customWidth="1"/>
    <col min="2" max="2" width="1" style="1" customWidth="1"/>
    <col min="3" max="3" width="16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/>
      <c r="G2" s="2"/>
    </row>
    <row r="3" spans="1:7" ht="30" x14ac:dyDescent="0.45">
      <c r="A3" s="2" t="s">
        <v>251</v>
      </c>
      <c r="B3" s="2" t="s">
        <v>251</v>
      </c>
      <c r="C3" s="2" t="s">
        <v>251</v>
      </c>
      <c r="D3" s="2" t="s">
        <v>251</v>
      </c>
      <c r="E3" s="2" t="s">
        <v>251</v>
      </c>
      <c r="F3" s="2"/>
      <c r="G3" s="2"/>
    </row>
    <row r="4" spans="1:7" ht="30" x14ac:dyDescent="0.4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/>
      <c r="G4" s="2"/>
    </row>
    <row r="5" spans="1:7" ht="19.5" thickBot="1" x14ac:dyDescent="0.5"/>
    <row r="6" spans="1:7" ht="30" x14ac:dyDescent="0.45">
      <c r="A6" s="3" t="s">
        <v>255</v>
      </c>
      <c r="C6" s="4" t="s">
        <v>117</v>
      </c>
      <c r="D6" s="5"/>
      <c r="E6" s="6" t="s">
        <v>283</v>
      </c>
      <c r="F6" s="5"/>
      <c r="G6" s="7" t="s">
        <v>13</v>
      </c>
    </row>
    <row r="7" spans="1:7" ht="21" x14ac:dyDescent="0.55000000000000004">
      <c r="A7" s="8" t="s">
        <v>328</v>
      </c>
      <c r="C7" s="9">
        <v>-20581784094</v>
      </c>
      <c r="D7" s="10"/>
      <c r="E7" s="10" t="s">
        <v>329</v>
      </c>
      <c r="F7" s="10"/>
      <c r="G7" s="11" t="s">
        <v>330</v>
      </c>
    </row>
    <row r="8" spans="1:7" ht="21" x14ac:dyDescent="0.55000000000000004">
      <c r="A8" s="8" t="s">
        <v>331</v>
      </c>
      <c r="C8" s="9">
        <v>116050054696</v>
      </c>
      <c r="D8" s="10"/>
      <c r="E8" s="10" t="s">
        <v>332</v>
      </c>
      <c r="F8" s="10"/>
      <c r="G8" s="11" t="s">
        <v>333</v>
      </c>
    </row>
    <row r="9" spans="1:7" ht="21.75" thickBot="1" x14ac:dyDescent="0.6">
      <c r="A9" s="12" t="s">
        <v>334</v>
      </c>
      <c r="C9" s="13">
        <v>116655092884</v>
      </c>
      <c r="D9" s="14"/>
      <c r="E9" s="14" t="s">
        <v>335</v>
      </c>
      <c r="F9" s="14"/>
      <c r="G9" s="15" t="s">
        <v>333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L7" sqref="L7"/>
    </sheetView>
  </sheetViews>
  <sheetFormatPr defaultColWidth="9.140625" defaultRowHeight="18.75" x14ac:dyDescent="0.45"/>
  <cols>
    <col min="1" max="1" width="30.85546875" style="1" bestFit="1" customWidth="1"/>
    <col min="2" max="2" width="1" style="1" customWidth="1"/>
    <col min="3" max="3" width="18" style="1" bestFit="1" customWidth="1"/>
    <col min="4" max="4" width="1" style="1" customWidth="1"/>
    <col min="5" max="5" width="23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5.140625" style="1" bestFit="1" customWidth="1"/>
    <col min="20" max="20" width="1" style="1" customWidth="1"/>
    <col min="21" max="21" width="23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341</v>
      </c>
      <c r="B2" s="2"/>
      <c r="C2" s="2"/>
      <c r="D2" s="2"/>
      <c r="E2" s="2" t="s">
        <v>342</v>
      </c>
      <c r="F2" s="2" t="s">
        <v>342</v>
      </c>
      <c r="G2" s="2" t="s">
        <v>342</v>
      </c>
      <c r="H2" s="2" t="s">
        <v>342</v>
      </c>
      <c r="I2" s="2" t="s">
        <v>342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tr">
        <f>[2]سهام!$A$3:$Y$3</f>
        <v>صورت وضعیت پورتفوی</v>
      </c>
      <c r="B3" s="2"/>
      <c r="C3" s="2"/>
      <c r="D3" s="2"/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5"/>
    <row r="6" spans="1:25" ht="30" x14ac:dyDescent="0.45">
      <c r="A6" s="26" t="s">
        <v>3</v>
      </c>
      <c r="C6" s="27" t="s">
        <v>4</v>
      </c>
      <c r="D6" s="28" t="s">
        <v>4</v>
      </c>
      <c r="E6" s="28" t="s">
        <v>4</v>
      </c>
      <c r="F6" s="28" t="s">
        <v>4</v>
      </c>
      <c r="G6" s="29" t="s">
        <v>4</v>
      </c>
      <c r="I6" s="60" t="s">
        <v>5</v>
      </c>
      <c r="J6" s="61" t="s">
        <v>5</v>
      </c>
      <c r="K6" s="61" t="s">
        <v>5</v>
      </c>
      <c r="L6" s="61" t="s">
        <v>5</v>
      </c>
      <c r="M6" s="61" t="s">
        <v>5</v>
      </c>
      <c r="N6" s="61" t="s">
        <v>5</v>
      </c>
      <c r="O6" s="62" t="s">
        <v>5</v>
      </c>
      <c r="Q6" s="60" t="s">
        <v>6</v>
      </c>
      <c r="R6" s="61" t="s">
        <v>6</v>
      </c>
      <c r="S6" s="61" t="s">
        <v>6</v>
      </c>
      <c r="T6" s="61" t="s">
        <v>6</v>
      </c>
      <c r="U6" s="61" t="s">
        <v>6</v>
      </c>
      <c r="V6" s="61" t="s">
        <v>6</v>
      </c>
      <c r="W6" s="61" t="s">
        <v>6</v>
      </c>
      <c r="X6" s="61" t="s">
        <v>6</v>
      </c>
      <c r="Y6" s="62" t="s">
        <v>6</v>
      </c>
    </row>
    <row r="7" spans="1:25" ht="30" x14ac:dyDescent="0.45">
      <c r="A7" s="30" t="s">
        <v>3</v>
      </c>
      <c r="C7" s="93" t="s">
        <v>7</v>
      </c>
      <c r="D7" s="10"/>
      <c r="E7" s="71" t="s">
        <v>8</v>
      </c>
      <c r="F7" s="10"/>
      <c r="G7" s="94" t="s">
        <v>9</v>
      </c>
      <c r="I7" s="95" t="s">
        <v>10</v>
      </c>
      <c r="J7" s="72" t="s">
        <v>10</v>
      </c>
      <c r="K7" s="72" t="s">
        <v>10</v>
      </c>
      <c r="L7" s="96"/>
      <c r="M7" s="72" t="s">
        <v>11</v>
      </c>
      <c r="N7" s="72" t="s">
        <v>11</v>
      </c>
      <c r="O7" s="97" t="s">
        <v>11</v>
      </c>
      <c r="Q7" s="95" t="s">
        <v>7</v>
      </c>
      <c r="R7" s="96"/>
      <c r="S7" s="72" t="s">
        <v>12</v>
      </c>
      <c r="T7" s="96"/>
      <c r="U7" s="72" t="s">
        <v>8</v>
      </c>
      <c r="V7" s="96"/>
      <c r="W7" s="72" t="s">
        <v>9</v>
      </c>
      <c r="X7" s="96"/>
      <c r="Y7" s="97" t="s">
        <v>13</v>
      </c>
    </row>
    <row r="8" spans="1:25" ht="30" x14ac:dyDescent="0.45">
      <c r="A8" s="30" t="s">
        <v>3</v>
      </c>
      <c r="C8" s="93" t="s">
        <v>7</v>
      </c>
      <c r="D8" s="10"/>
      <c r="E8" s="71" t="s">
        <v>8</v>
      </c>
      <c r="F8" s="10"/>
      <c r="G8" s="94" t="s">
        <v>9</v>
      </c>
      <c r="I8" s="63" t="s">
        <v>7</v>
      </c>
      <c r="J8" s="96"/>
      <c r="K8" s="65" t="s">
        <v>8</v>
      </c>
      <c r="L8" s="96"/>
      <c r="M8" s="65" t="s">
        <v>7</v>
      </c>
      <c r="N8" s="96"/>
      <c r="O8" s="66" t="s">
        <v>14</v>
      </c>
      <c r="Q8" s="95" t="s">
        <v>7</v>
      </c>
      <c r="R8" s="96"/>
      <c r="S8" s="72" t="s">
        <v>12</v>
      </c>
      <c r="T8" s="96"/>
      <c r="U8" s="72" t="s">
        <v>8</v>
      </c>
      <c r="V8" s="96"/>
      <c r="W8" s="72" t="s">
        <v>9</v>
      </c>
      <c r="X8" s="96"/>
      <c r="Y8" s="97" t="s">
        <v>13</v>
      </c>
    </row>
    <row r="9" spans="1:25" ht="21" x14ac:dyDescent="0.55000000000000004">
      <c r="A9" s="8" t="s">
        <v>15</v>
      </c>
      <c r="C9" s="22">
        <v>21125000</v>
      </c>
      <c r="D9" s="10"/>
      <c r="E9" s="98">
        <v>105890658400</v>
      </c>
      <c r="F9" s="10"/>
      <c r="G9" s="99">
        <v>126205830562.5</v>
      </c>
      <c r="I9" s="100">
        <v>0</v>
      </c>
      <c r="J9" s="96"/>
      <c r="K9" s="96">
        <v>0</v>
      </c>
      <c r="L9" s="96"/>
      <c r="M9" s="96">
        <v>0</v>
      </c>
      <c r="N9" s="96"/>
      <c r="O9" s="101">
        <v>0</v>
      </c>
      <c r="Q9" s="100">
        <v>21125000</v>
      </c>
      <c r="R9" s="96"/>
      <c r="S9" s="96">
        <v>5069</v>
      </c>
      <c r="T9" s="96"/>
      <c r="U9" s="96">
        <v>105890658400</v>
      </c>
      <c r="V9" s="96"/>
      <c r="W9" s="96">
        <v>106445483381.25</v>
      </c>
      <c r="X9" s="96"/>
      <c r="Y9" s="101" t="s">
        <v>16</v>
      </c>
    </row>
    <row r="10" spans="1:25" ht="21" x14ac:dyDescent="0.55000000000000004">
      <c r="A10" s="8" t="s">
        <v>17</v>
      </c>
      <c r="C10" s="22">
        <v>5373181</v>
      </c>
      <c r="D10" s="10"/>
      <c r="E10" s="98">
        <v>108091922237</v>
      </c>
      <c r="F10" s="10"/>
      <c r="G10" s="99">
        <v>97477092958.162506</v>
      </c>
      <c r="I10" s="100">
        <v>0</v>
      </c>
      <c r="J10" s="96"/>
      <c r="K10" s="96">
        <v>0</v>
      </c>
      <c r="L10" s="96"/>
      <c r="M10" s="96">
        <v>0</v>
      </c>
      <c r="N10" s="96"/>
      <c r="O10" s="101">
        <v>0</v>
      </c>
      <c r="Q10" s="100">
        <v>5373181</v>
      </c>
      <c r="R10" s="96"/>
      <c r="S10" s="96">
        <v>18000</v>
      </c>
      <c r="T10" s="96"/>
      <c r="U10" s="96">
        <v>108091922237</v>
      </c>
      <c r="V10" s="96"/>
      <c r="W10" s="96">
        <v>96141790314.899994</v>
      </c>
      <c r="X10" s="96"/>
      <c r="Y10" s="101" t="s">
        <v>18</v>
      </c>
    </row>
    <row r="11" spans="1:25" ht="21" x14ac:dyDescent="0.55000000000000004">
      <c r="A11" s="8" t="s">
        <v>19</v>
      </c>
      <c r="C11" s="22">
        <v>1000000</v>
      </c>
      <c r="D11" s="10"/>
      <c r="E11" s="98">
        <v>10009280000</v>
      </c>
      <c r="F11" s="10"/>
      <c r="G11" s="99">
        <v>9542880000</v>
      </c>
      <c r="I11" s="100">
        <v>0</v>
      </c>
      <c r="J11" s="96"/>
      <c r="K11" s="96">
        <v>0</v>
      </c>
      <c r="L11" s="96"/>
      <c r="M11" s="96">
        <v>0</v>
      </c>
      <c r="N11" s="96"/>
      <c r="O11" s="101">
        <v>0</v>
      </c>
      <c r="Q11" s="100">
        <v>1000000</v>
      </c>
      <c r="R11" s="96"/>
      <c r="S11" s="96">
        <v>9870</v>
      </c>
      <c r="T11" s="96"/>
      <c r="U11" s="96">
        <v>10009280000</v>
      </c>
      <c r="V11" s="96"/>
      <c r="W11" s="96">
        <v>9811273500</v>
      </c>
      <c r="X11" s="96"/>
      <c r="Y11" s="101" t="s">
        <v>20</v>
      </c>
    </row>
    <row r="12" spans="1:25" ht="21" x14ac:dyDescent="0.55000000000000004">
      <c r="A12" s="8" t="s">
        <v>21</v>
      </c>
      <c r="C12" s="22">
        <v>40000000</v>
      </c>
      <c r="D12" s="10"/>
      <c r="E12" s="98">
        <v>73267929600</v>
      </c>
      <c r="F12" s="10"/>
      <c r="G12" s="99">
        <v>69583500000</v>
      </c>
      <c r="I12" s="100">
        <v>0</v>
      </c>
      <c r="J12" s="96"/>
      <c r="K12" s="96">
        <v>0</v>
      </c>
      <c r="L12" s="96"/>
      <c r="M12" s="96">
        <v>0</v>
      </c>
      <c r="N12" s="96"/>
      <c r="O12" s="101">
        <v>0</v>
      </c>
      <c r="Q12" s="100">
        <v>40000000</v>
      </c>
      <c r="R12" s="96"/>
      <c r="S12" s="96">
        <v>1524</v>
      </c>
      <c r="T12" s="96"/>
      <c r="U12" s="96">
        <v>73267929600</v>
      </c>
      <c r="V12" s="96"/>
      <c r="W12" s="96">
        <v>60597288000</v>
      </c>
      <c r="X12" s="96"/>
      <c r="Y12" s="101" t="s">
        <v>22</v>
      </c>
    </row>
    <row r="13" spans="1:25" ht="21.75" thickBot="1" x14ac:dyDescent="0.6">
      <c r="A13" s="12" t="s">
        <v>23</v>
      </c>
      <c r="C13" s="24">
        <v>7004000</v>
      </c>
      <c r="D13" s="14"/>
      <c r="E13" s="102">
        <v>138762601737</v>
      </c>
      <c r="F13" s="14"/>
      <c r="G13" s="103">
        <v>160411995648</v>
      </c>
      <c r="I13" s="104">
        <v>0</v>
      </c>
      <c r="J13" s="105"/>
      <c r="K13" s="105">
        <v>0</v>
      </c>
      <c r="L13" s="105"/>
      <c r="M13" s="105">
        <v>0</v>
      </c>
      <c r="N13" s="105"/>
      <c r="O13" s="106">
        <v>0</v>
      </c>
      <c r="Q13" s="104">
        <v>7004000</v>
      </c>
      <c r="R13" s="105"/>
      <c r="S13" s="105">
        <v>22370</v>
      </c>
      <c r="T13" s="105"/>
      <c r="U13" s="105">
        <v>138762601737</v>
      </c>
      <c r="V13" s="105"/>
      <c r="W13" s="105">
        <v>155747237094</v>
      </c>
      <c r="X13" s="105"/>
      <c r="Y13" s="106" t="s">
        <v>24</v>
      </c>
    </row>
    <row r="14" spans="1:25" ht="21" x14ac:dyDescent="0.55000000000000004">
      <c r="A14" s="57"/>
      <c r="C14" s="98"/>
      <c r="D14" s="10"/>
      <c r="E14" s="98"/>
      <c r="F14" s="10"/>
      <c r="G14" s="98"/>
      <c r="I14" s="96"/>
      <c r="J14" s="96"/>
      <c r="K14" s="96"/>
      <c r="L14" s="96"/>
      <c r="M14" s="96"/>
      <c r="N14" s="96"/>
      <c r="O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21" x14ac:dyDescent="0.55000000000000004">
      <c r="A15" s="57"/>
      <c r="C15" s="98"/>
      <c r="D15" s="10"/>
      <c r="E15" s="98"/>
      <c r="F15" s="10"/>
      <c r="G15" s="98"/>
      <c r="I15" s="96"/>
      <c r="J15" s="96"/>
      <c r="K15" s="96"/>
      <c r="L15" s="96"/>
      <c r="M15" s="96"/>
      <c r="N15" s="96"/>
      <c r="O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21" x14ac:dyDescent="0.55000000000000004">
      <c r="A16" s="57"/>
      <c r="C16" s="96"/>
      <c r="D16" s="96"/>
      <c r="E16" s="96"/>
      <c r="F16" s="96"/>
      <c r="G16" s="96"/>
      <c r="I16" s="96"/>
      <c r="J16" s="96"/>
      <c r="K16" s="96"/>
      <c r="L16" s="96"/>
      <c r="M16" s="96"/>
      <c r="N16" s="96"/>
      <c r="O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21" x14ac:dyDescent="0.55000000000000004">
      <c r="A17" s="57"/>
      <c r="C17" s="96"/>
      <c r="D17" s="96"/>
      <c r="E17" s="96"/>
      <c r="F17" s="96"/>
      <c r="G17" s="96"/>
      <c r="I17" s="96"/>
      <c r="J17" s="96"/>
      <c r="K17" s="96"/>
      <c r="L17" s="96"/>
      <c r="M17" s="96"/>
      <c r="N17" s="96"/>
      <c r="O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21" x14ac:dyDescent="0.55000000000000004">
      <c r="A18" s="57"/>
      <c r="C18" s="96"/>
      <c r="D18" s="96"/>
      <c r="E18" s="96"/>
      <c r="F18" s="96"/>
      <c r="G18" s="96"/>
      <c r="I18" s="96"/>
      <c r="J18" s="96"/>
      <c r="K18" s="96"/>
      <c r="L18" s="96"/>
      <c r="M18" s="96"/>
      <c r="N18" s="96"/>
      <c r="O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21" x14ac:dyDescent="0.55000000000000004">
      <c r="A19" s="57"/>
      <c r="C19" s="96"/>
      <c r="D19" s="96"/>
      <c r="E19" s="96"/>
      <c r="F19" s="96"/>
      <c r="G19" s="96"/>
      <c r="I19" s="96"/>
      <c r="J19" s="96"/>
      <c r="K19" s="96"/>
      <c r="L19" s="96"/>
      <c r="M19" s="96"/>
      <c r="N19" s="96"/>
      <c r="O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21" x14ac:dyDescent="0.55000000000000004">
      <c r="A20" s="57"/>
      <c r="C20" s="96"/>
      <c r="D20" s="96"/>
      <c r="E20" s="96"/>
      <c r="F20" s="96"/>
      <c r="G20" s="96"/>
      <c r="I20" s="96"/>
      <c r="J20" s="96"/>
      <c r="K20" s="96"/>
      <c r="L20" s="96"/>
      <c r="M20" s="96"/>
      <c r="N20" s="96"/>
      <c r="O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21" x14ac:dyDescent="0.55000000000000004">
      <c r="A21" s="57"/>
      <c r="C21" s="96"/>
      <c r="D21" s="96"/>
      <c r="E21" s="96"/>
      <c r="F21" s="96"/>
      <c r="G21" s="96"/>
      <c r="I21" s="96"/>
      <c r="J21" s="96"/>
      <c r="K21" s="96"/>
      <c r="L21" s="96"/>
      <c r="M21" s="96"/>
      <c r="N21" s="96"/>
      <c r="O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21" x14ac:dyDescent="0.55000000000000004">
      <c r="A22" s="57"/>
      <c r="C22" s="96"/>
      <c r="D22" s="96"/>
      <c r="E22" s="96"/>
      <c r="F22" s="96"/>
      <c r="G22" s="96"/>
      <c r="I22" s="96"/>
      <c r="J22" s="96"/>
      <c r="K22" s="96"/>
      <c r="L22" s="96"/>
      <c r="M22" s="96"/>
      <c r="N22" s="96"/>
      <c r="O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21" x14ac:dyDescent="0.55000000000000004">
      <c r="A23" s="57"/>
      <c r="C23" s="96"/>
      <c r="D23" s="96"/>
      <c r="E23" s="96"/>
      <c r="F23" s="96"/>
      <c r="G23" s="96"/>
      <c r="I23" s="96"/>
      <c r="J23" s="96"/>
      <c r="K23" s="96"/>
      <c r="L23" s="96"/>
      <c r="M23" s="96"/>
      <c r="N23" s="96"/>
      <c r="O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21" x14ac:dyDescent="0.55000000000000004">
      <c r="A24" s="57"/>
      <c r="C24" s="96"/>
      <c r="D24" s="96"/>
      <c r="E24" s="96"/>
      <c r="F24" s="96"/>
      <c r="G24" s="96"/>
      <c r="I24" s="96"/>
      <c r="J24" s="96"/>
      <c r="K24" s="96"/>
      <c r="L24" s="96"/>
      <c r="M24" s="96"/>
      <c r="N24" s="96"/>
      <c r="O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21" x14ac:dyDescent="0.55000000000000004">
      <c r="A25" s="57"/>
      <c r="C25" s="96"/>
      <c r="D25" s="96"/>
      <c r="E25" s="96"/>
      <c r="F25" s="96"/>
      <c r="G25" s="96"/>
      <c r="I25" s="96"/>
      <c r="J25" s="96"/>
      <c r="K25" s="96"/>
      <c r="L25" s="96"/>
      <c r="M25" s="96"/>
      <c r="N25" s="96"/>
      <c r="O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21" x14ac:dyDescent="0.55000000000000004">
      <c r="A26" s="57"/>
      <c r="C26" s="96"/>
      <c r="D26" s="96"/>
      <c r="E26" s="96"/>
      <c r="F26" s="96"/>
      <c r="G26" s="96"/>
      <c r="I26" s="96"/>
      <c r="J26" s="96"/>
      <c r="K26" s="96"/>
      <c r="L26" s="96"/>
      <c r="M26" s="96"/>
      <c r="N26" s="96"/>
      <c r="O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21" x14ac:dyDescent="0.55000000000000004">
      <c r="A27" s="57"/>
      <c r="C27" s="96"/>
      <c r="D27" s="96"/>
      <c r="E27" s="96"/>
      <c r="F27" s="96"/>
      <c r="G27" s="96"/>
      <c r="I27" s="96"/>
      <c r="J27" s="96"/>
      <c r="K27" s="96"/>
      <c r="L27" s="96"/>
      <c r="M27" s="96"/>
      <c r="N27" s="96"/>
      <c r="O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21" x14ac:dyDescent="0.55000000000000004">
      <c r="A28" s="57"/>
      <c r="C28" s="96"/>
      <c r="D28" s="96"/>
      <c r="E28" s="96"/>
      <c r="F28" s="96"/>
      <c r="G28" s="96"/>
      <c r="I28" s="96"/>
      <c r="J28" s="96"/>
      <c r="K28" s="96"/>
      <c r="L28" s="96"/>
      <c r="M28" s="96"/>
      <c r="N28" s="96"/>
      <c r="O28" s="96"/>
      <c r="Q28" s="96"/>
      <c r="R28" s="96"/>
      <c r="S28" s="96"/>
      <c r="T28" s="96"/>
      <c r="U28" s="96"/>
      <c r="V28" s="96"/>
      <c r="W28" s="96"/>
      <c r="X28" s="96"/>
      <c r="Y28" s="9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25" bestFit="1" customWidth="1"/>
    <col min="2" max="2" width="1" style="25" customWidth="1"/>
    <col min="3" max="3" width="20.85546875" style="25" bestFit="1" customWidth="1"/>
    <col min="4" max="4" width="1" style="25" customWidth="1"/>
    <col min="5" max="5" width="14.85546875" style="25" bestFit="1" customWidth="1"/>
    <col min="6" max="6" width="1" style="25" customWidth="1"/>
    <col min="7" max="7" width="15.28515625" style="25" bestFit="1" customWidth="1"/>
    <col min="8" max="8" width="1" style="25" customWidth="1"/>
    <col min="9" max="9" width="12.42578125" style="25" bestFit="1" customWidth="1"/>
    <col min="10" max="10" width="1" style="25" customWidth="1"/>
    <col min="11" max="11" width="20.85546875" style="25" bestFit="1" customWidth="1"/>
    <col min="12" max="12" width="1" style="25" customWidth="1"/>
    <col min="13" max="13" width="14.85546875" style="25" bestFit="1" customWidth="1"/>
    <col min="14" max="14" width="1" style="25" customWidth="1"/>
    <col min="15" max="15" width="15.28515625" style="25" bestFit="1" customWidth="1"/>
    <col min="16" max="16" width="1" style="25" customWidth="1"/>
    <col min="17" max="17" width="1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45">
      <c r="A2" s="2" t="str">
        <f>[1]سهام!A2</f>
        <v>صندوق سرمایه گذاری اعتماد هامرز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tr">
        <f>[1]سهام!A3</f>
        <v>صورت وضعیت پورتفوی</v>
      </c>
      <c r="B3" s="2"/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tr">
        <f>سهام!A4</f>
        <v>برای ماه منتهی به 1401/06/31</v>
      </c>
      <c r="B4" s="2"/>
      <c r="C4" s="2" t="s">
        <v>336</v>
      </c>
      <c r="D4" s="2" t="s">
        <v>336</v>
      </c>
      <c r="E4" s="2" t="s">
        <v>336</v>
      </c>
      <c r="F4" s="2" t="s">
        <v>336</v>
      </c>
      <c r="G4" s="2" t="s">
        <v>336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 spans="1:17" ht="30" x14ac:dyDescent="0.45">
      <c r="A7" s="2" t="s">
        <v>3</v>
      </c>
      <c r="C7" s="16" t="s">
        <v>25</v>
      </c>
      <c r="E7" s="16" t="s">
        <v>26</v>
      </c>
      <c r="G7" s="16" t="s">
        <v>27</v>
      </c>
      <c r="I7" s="16" t="s">
        <v>28</v>
      </c>
      <c r="K7" s="16" t="s">
        <v>25</v>
      </c>
      <c r="M7" s="16" t="s">
        <v>26</v>
      </c>
      <c r="O7" s="16" t="s">
        <v>27</v>
      </c>
      <c r="Q7" s="16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25" bestFit="1" customWidth="1"/>
    <col min="2" max="2" width="1" style="25" customWidth="1"/>
    <col min="3" max="3" width="27.28515625" style="25" bestFit="1" customWidth="1"/>
    <col min="4" max="4" width="1" style="25" customWidth="1"/>
    <col min="5" max="5" width="24.285156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9.42578125" style="25" bestFit="1" customWidth="1"/>
    <col min="10" max="10" width="1" style="25" customWidth="1"/>
    <col min="11" max="11" width="11.5703125" style="25" bestFit="1" customWidth="1"/>
    <col min="12" max="12" width="1" style="25" customWidth="1"/>
    <col min="13" max="13" width="11.7109375" style="25" bestFit="1" customWidth="1"/>
    <col min="14" max="14" width="1" style="25" customWidth="1"/>
    <col min="15" max="15" width="9.85546875" style="25" bestFit="1" customWidth="1"/>
    <col min="16" max="16" width="1" style="25" customWidth="1"/>
    <col min="17" max="17" width="18.85546875" style="25" bestFit="1" customWidth="1"/>
    <col min="18" max="18" width="1" style="25" customWidth="1"/>
    <col min="19" max="19" width="23.7109375" style="25" bestFit="1" customWidth="1"/>
    <col min="20" max="20" width="1" style="25" customWidth="1"/>
    <col min="21" max="21" width="8.28515625" style="25" bestFit="1" customWidth="1"/>
    <col min="22" max="22" width="1" style="25" customWidth="1"/>
    <col min="23" max="23" width="18.85546875" style="25" bestFit="1" customWidth="1"/>
    <col min="24" max="24" width="1" style="25" customWidth="1"/>
    <col min="25" max="25" width="9.85546875" style="25" bestFit="1" customWidth="1"/>
    <col min="26" max="26" width="1" style="25" customWidth="1"/>
    <col min="27" max="27" width="16.140625" style="25" bestFit="1" customWidth="1"/>
    <col min="28" max="28" width="1" style="25" customWidth="1"/>
    <col min="29" max="29" width="9.85546875" style="25" bestFit="1" customWidth="1"/>
    <col min="30" max="30" width="1" style="25" customWidth="1"/>
    <col min="31" max="31" width="23.85546875" style="25" bestFit="1" customWidth="1"/>
    <col min="32" max="32" width="1" style="25" customWidth="1"/>
    <col min="33" max="33" width="21.5703125" style="25" bestFit="1" customWidth="1"/>
    <col min="34" max="34" width="1" style="25" customWidth="1"/>
    <col min="35" max="35" width="23.7109375" style="25" bestFit="1" customWidth="1"/>
    <col min="36" max="36" width="1" style="25" customWidth="1"/>
    <col min="37" max="37" width="38.7109375" style="25" bestFit="1" customWidth="1"/>
    <col min="38" max="38" width="1" style="25" customWidth="1"/>
    <col min="39" max="39" width="9.140625" style="25" customWidth="1"/>
    <col min="40" max="16384" width="9.140625" style="25"/>
  </cols>
  <sheetData>
    <row r="2" spans="1:37" ht="30" x14ac:dyDescent="0.45">
      <c r="A2" s="2" t="str">
        <f>[1]تبعی!A2</f>
        <v>صندوق سرمایه گذاری اعتماد هامرز</v>
      </c>
      <c r="B2" s="2"/>
      <c r="C2" s="2"/>
      <c r="D2" s="2"/>
      <c r="E2" s="2"/>
      <c r="F2" s="2"/>
      <c r="G2" s="2"/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 x14ac:dyDescent="0.45">
      <c r="A3" s="2" t="str">
        <f>[1]تبعی!A3</f>
        <v>صورت وضعیت پورتفوی</v>
      </c>
      <c r="B3" s="2"/>
      <c r="C3" s="2"/>
      <c r="D3" s="2"/>
      <c r="E3" s="2"/>
      <c r="F3" s="2"/>
      <c r="G3" s="2"/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0" x14ac:dyDescent="0.45">
      <c r="A4" s="2" t="str">
        <f>تبعی!A4</f>
        <v>برای ماه منتهی به 1401/06/31</v>
      </c>
      <c r="B4" s="2"/>
      <c r="C4" s="2"/>
      <c r="D4" s="2"/>
      <c r="E4" s="2"/>
      <c r="F4" s="2"/>
      <c r="G4" s="2"/>
      <c r="H4" s="2" t="s">
        <v>336</v>
      </c>
      <c r="I4" s="2" t="s">
        <v>336</v>
      </c>
      <c r="J4" s="2" t="s">
        <v>336</v>
      </c>
      <c r="K4" s="2" t="s">
        <v>336</v>
      </c>
      <c r="L4" s="2" t="s">
        <v>336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9.5" thickBot="1" x14ac:dyDescent="0.5"/>
    <row r="6" spans="1:37" ht="30" x14ac:dyDescent="0.45">
      <c r="A6" s="27" t="s">
        <v>29</v>
      </c>
      <c r="B6" s="28" t="s">
        <v>29</v>
      </c>
      <c r="C6" s="28" t="s">
        <v>29</v>
      </c>
      <c r="D6" s="28" t="s">
        <v>29</v>
      </c>
      <c r="E6" s="28" t="s">
        <v>29</v>
      </c>
      <c r="F6" s="28" t="s">
        <v>29</v>
      </c>
      <c r="G6" s="28" t="s">
        <v>29</v>
      </c>
      <c r="H6" s="28" t="s">
        <v>29</v>
      </c>
      <c r="I6" s="28" t="s">
        <v>29</v>
      </c>
      <c r="J6" s="28" t="s">
        <v>29</v>
      </c>
      <c r="K6" s="28" t="s">
        <v>29</v>
      </c>
      <c r="L6" s="28" t="s">
        <v>29</v>
      </c>
      <c r="M6" s="29" t="s">
        <v>29</v>
      </c>
      <c r="O6" s="27" t="s">
        <v>4</v>
      </c>
      <c r="P6" s="28" t="s">
        <v>4</v>
      </c>
      <c r="Q6" s="28" t="s">
        <v>4</v>
      </c>
      <c r="R6" s="28" t="s">
        <v>4</v>
      </c>
      <c r="S6" s="29" t="s">
        <v>4</v>
      </c>
      <c r="U6" s="27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9" t="s">
        <v>5</v>
      </c>
      <c r="AC6" s="27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9" t="s">
        <v>6</v>
      </c>
    </row>
    <row r="7" spans="1:37" ht="30" x14ac:dyDescent="0.45">
      <c r="A7" s="93" t="s">
        <v>30</v>
      </c>
      <c r="B7" s="31"/>
      <c r="C7" s="71" t="s">
        <v>31</v>
      </c>
      <c r="D7" s="31"/>
      <c r="E7" s="71" t="s">
        <v>32</v>
      </c>
      <c r="F7" s="31"/>
      <c r="G7" s="71" t="s">
        <v>33</v>
      </c>
      <c r="H7" s="31"/>
      <c r="I7" s="71" t="s">
        <v>34</v>
      </c>
      <c r="J7" s="31"/>
      <c r="K7" s="71" t="s">
        <v>35</v>
      </c>
      <c r="L7" s="31"/>
      <c r="M7" s="94" t="s">
        <v>28</v>
      </c>
      <c r="O7" s="93" t="s">
        <v>7</v>
      </c>
      <c r="P7" s="31"/>
      <c r="Q7" s="71" t="s">
        <v>8</v>
      </c>
      <c r="R7" s="31"/>
      <c r="S7" s="94" t="s">
        <v>9</v>
      </c>
      <c r="U7" s="93" t="s">
        <v>10</v>
      </c>
      <c r="V7" s="71" t="s">
        <v>10</v>
      </c>
      <c r="W7" s="71" t="s">
        <v>10</v>
      </c>
      <c r="X7" s="31"/>
      <c r="Y7" s="71" t="s">
        <v>11</v>
      </c>
      <c r="Z7" s="71" t="s">
        <v>11</v>
      </c>
      <c r="AA7" s="94" t="s">
        <v>11</v>
      </c>
      <c r="AC7" s="93" t="s">
        <v>7</v>
      </c>
      <c r="AD7" s="31"/>
      <c r="AE7" s="71" t="s">
        <v>36</v>
      </c>
      <c r="AF7" s="31"/>
      <c r="AG7" s="71" t="s">
        <v>8</v>
      </c>
      <c r="AH7" s="31"/>
      <c r="AI7" s="71" t="s">
        <v>9</v>
      </c>
      <c r="AJ7" s="31"/>
      <c r="AK7" s="94" t="s">
        <v>13</v>
      </c>
    </row>
    <row r="8" spans="1:37" ht="30" x14ac:dyDescent="0.45">
      <c r="A8" s="93" t="s">
        <v>30</v>
      </c>
      <c r="B8" s="31"/>
      <c r="C8" s="71" t="s">
        <v>31</v>
      </c>
      <c r="D8" s="31"/>
      <c r="E8" s="71" t="s">
        <v>32</v>
      </c>
      <c r="F8" s="31"/>
      <c r="G8" s="71" t="s">
        <v>33</v>
      </c>
      <c r="H8" s="31"/>
      <c r="I8" s="71" t="s">
        <v>34</v>
      </c>
      <c r="J8" s="31"/>
      <c r="K8" s="71" t="s">
        <v>35</v>
      </c>
      <c r="L8" s="31"/>
      <c r="M8" s="94" t="s">
        <v>28</v>
      </c>
      <c r="O8" s="93" t="s">
        <v>7</v>
      </c>
      <c r="P8" s="31"/>
      <c r="Q8" s="71" t="s">
        <v>8</v>
      </c>
      <c r="R8" s="31"/>
      <c r="S8" s="94" t="s">
        <v>9</v>
      </c>
      <c r="U8" s="19" t="s">
        <v>7</v>
      </c>
      <c r="V8" s="31"/>
      <c r="W8" s="32" t="s">
        <v>8</v>
      </c>
      <c r="X8" s="31"/>
      <c r="Y8" s="32" t="s">
        <v>7</v>
      </c>
      <c r="Z8" s="31"/>
      <c r="AA8" s="20" t="s">
        <v>14</v>
      </c>
      <c r="AC8" s="93" t="s">
        <v>7</v>
      </c>
      <c r="AD8" s="31"/>
      <c r="AE8" s="71" t="s">
        <v>36</v>
      </c>
      <c r="AF8" s="31"/>
      <c r="AG8" s="71" t="s">
        <v>8</v>
      </c>
      <c r="AH8" s="31"/>
      <c r="AI8" s="71" t="s">
        <v>9</v>
      </c>
      <c r="AJ8" s="31"/>
      <c r="AK8" s="94" t="s">
        <v>13</v>
      </c>
    </row>
    <row r="9" spans="1:37" ht="21" x14ac:dyDescent="0.55000000000000004">
      <c r="A9" s="107" t="s">
        <v>37</v>
      </c>
      <c r="B9" s="31"/>
      <c r="C9" s="31" t="s">
        <v>38</v>
      </c>
      <c r="D9" s="31"/>
      <c r="E9" s="31" t="s">
        <v>38</v>
      </c>
      <c r="F9" s="31"/>
      <c r="G9" s="31" t="s">
        <v>39</v>
      </c>
      <c r="H9" s="31"/>
      <c r="I9" s="31" t="s">
        <v>40</v>
      </c>
      <c r="J9" s="31"/>
      <c r="K9" s="35">
        <v>16</v>
      </c>
      <c r="L9" s="36"/>
      <c r="M9" s="108">
        <v>16</v>
      </c>
      <c r="O9" s="109">
        <v>1000000</v>
      </c>
      <c r="P9" s="31"/>
      <c r="Q9" s="110">
        <v>961770000000</v>
      </c>
      <c r="R9" s="31"/>
      <c r="S9" s="111">
        <v>984821468750</v>
      </c>
      <c r="U9" s="109">
        <v>0</v>
      </c>
      <c r="V9" s="31"/>
      <c r="W9" s="110">
        <v>0</v>
      </c>
      <c r="X9" s="31"/>
      <c r="Y9" s="110">
        <v>0</v>
      </c>
      <c r="Z9" s="31"/>
      <c r="AA9" s="111">
        <v>0</v>
      </c>
      <c r="AC9" s="109">
        <v>1000000</v>
      </c>
      <c r="AD9" s="31"/>
      <c r="AE9" s="110">
        <v>985000</v>
      </c>
      <c r="AF9" s="31"/>
      <c r="AG9" s="64">
        <v>961770000000</v>
      </c>
      <c r="AH9" s="64"/>
      <c r="AI9" s="64">
        <v>984821468750</v>
      </c>
      <c r="AJ9" s="31"/>
      <c r="AK9" s="112" t="s">
        <v>41</v>
      </c>
    </row>
    <row r="10" spans="1:37" ht="21" x14ac:dyDescent="0.55000000000000004">
      <c r="A10" s="107" t="s">
        <v>42</v>
      </c>
      <c r="B10" s="31"/>
      <c r="C10" s="31" t="s">
        <v>38</v>
      </c>
      <c r="D10" s="31"/>
      <c r="E10" s="31" t="s">
        <v>38</v>
      </c>
      <c r="F10" s="31"/>
      <c r="G10" s="31" t="s">
        <v>43</v>
      </c>
      <c r="H10" s="31"/>
      <c r="I10" s="31" t="s">
        <v>44</v>
      </c>
      <c r="J10" s="31"/>
      <c r="K10" s="35">
        <v>0</v>
      </c>
      <c r="L10" s="36"/>
      <c r="M10" s="108">
        <v>0</v>
      </c>
      <c r="O10" s="109">
        <v>3303</v>
      </c>
      <c r="P10" s="31"/>
      <c r="Q10" s="110">
        <v>1852327770</v>
      </c>
      <c r="R10" s="31"/>
      <c r="S10" s="111">
        <v>1992635939</v>
      </c>
      <c r="U10" s="109">
        <v>0</v>
      </c>
      <c r="V10" s="31"/>
      <c r="W10" s="110">
        <v>0</v>
      </c>
      <c r="X10" s="31"/>
      <c r="Y10" s="110">
        <v>0</v>
      </c>
      <c r="Z10" s="31"/>
      <c r="AA10" s="111">
        <v>0</v>
      </c>
      <c r="AC10" s="109">
        <v>3303</v>
      </c>
      <c r="AD10" s="31"/>
      <c r="AE10" s="110">
        <v>618700</v>
      </c>
      <c r="AF10" s="31"/>
      <c r="AG10" s="64">
        <v>1852327770</v>
      </c>
      <c r="AH10" s="64"/>
      <c r="AI10" s="64">
        <v>2043195703</v>
      </c>
      <c r="AJ10" s="31"/>
      <c r="AK10" s="112" t="s">
        <v>45</v>
      </c>
    </row>
    <row r="11" spans="1:37" ht="21" x14ac:dyDescent="0.55000000000000004">
      <c r="A11" s="107" t="s">
        <v>46</v>
      </c>
      <c r="B11" s="31"/>
      <c r="C11" s="31" t="s">
        <v>38</v>
      </c>
      <c r="D11" s="31"/>
      <c r="E11" s="31" t="s">
        <v>38</v>
      </c>
      <c r="F11" s="31"/>
      <c r="G11" s="31" t="s">
        <v>47</v>
      </c>
      <c r="H11" s="31"/>
      <c r="I11" s="31" t="s">
        <v>48</v>
      </c>
      <c r="J11" s="31"/>
      <c r="K11" s="35">
        <v>0</v>
      </c>
      <c r="L11" s="36"/>
      <c r="M11" s="108">
        <v>0</v>
      </c>
      <c r="O11" s="109">
        <v>735000</v>
      </c>
      <c r="P11" s="31"/>
      <c r="Q11" s="110">
        <v>401844500000</v>
      </c>
      <c r="R11" s="31"/>
      <c r="S11" s="111">
        <v>447644099798</v>
      </c>
      <c r="U11" s="109">
        <v>0</v>
      </c>
      <c r="V11" s="31"/>
      <c r="W11" s="110">
        <v>0</v>
      </c>
      <c r="X11" s="31"/>
      <c r="Y11" s="110">
        <v>0</v>
      </c>
      <c r="Z11" s="31"/>
      <c r="AA11" s="111">
        <v>0</v>
      </c>
      <c r="AC11" s="109">
        <v>735000</v>
      </c>
      <c r="AD11" s="31"/>
      <c r="AE11" s="110">
        <v>625900</v>
      </c>
      <c r="AF11" s="31"/>
      <c r="AG11" s="64">
        <v>401844500000</v>
      </c>
      <c r="AH11" s="64"/>
      <c r="AI11" s="64">
        <v>459953118384</v>
      </c>
      <c r="AJ11" s="31"/>
      <c r="AK11" s="112" t="s">
        <v>49</v>
      </c>
    </row>
    <row r="12" spans="1:37" ht="21" x14ac:dyDescent="0.55000000000000004">
      <c r="A12" s="107" t="s">
        <v>50</v>
      </c>
      <c r="B12" s="31"/>
      <c r="C12" s="31" t="s">
        <v>38</v>
      </c>
      <c r="D12" s="31"/>
      <c r="E12" s="31" t="s">
        <v>38</v>
      </c>
      <c r="F12" s="31"/>
      <c r="G12" s="31" t="s">
        <v>51</v>
      </c>
      <c r="H12" s="31"/>
      <c r="I12" s="31" t="s">
        <v>52</v>
      </c>
      <c r="J12" s="31"/>
      <c r="K12" s="35">
        <v>0</v>
      </c>
      <c r="L12" s="36"/>
      <c r="M12" s="108">
        <v>0</v>
      </c>
      <c r="O12" s="109">
        <v>46788</v>
      </c>
      <c r="P12" s="31"/>
      <c r="Q12" s="110">
        <v>28892716003</v>
      </c>
      <c r="R12" s="31"/>
      <c r="S12" s="111">
        <v>29611435954</v>
      </c>
      <c r="U12" s="109">
        <v>0</v>
      </c>
      <c r="V12" s="31"/>
      <c r="W12" s="110">
        <v>0</v>
      </c>
      <c r="X12" s="31"/>
      <c r="Y12" s="110">
        <v>0</v>
      </c>
      <c r="Z12" s="31"/>
      <c r="AA12" s="111">
        <v>0</v>
      </c>
      <c r="AC12" s="109">
        <v>46788</v>
      </c>
      <c r="AD12" s="31"/>
      <c r="AE12" s="110">
        <v>647100</v>
      </c>
      <c r="AF12" s="31"/>
      <c r="AG12" s="64">
        <v>28892716003</v>
      </c>
      <c r="AH12" s="64"/>
      <c r="AI12" s="64">
        <v>30271027181</v>
      </c>
      <c r="AJ12" s="31"/>
      <c r="AK12" s="112" t="s">
        <v>53</v>
      </c>
    </row>
    <row r="13" spans="1:37" ht="21" x14ac:dyDescent="0.55000000000000004">
      <c r="A13" s="107" t="s">
        <v>54</v>
      </c>
      <c r="B13" s="31"/>
      <c r="C13" s="31" t="s">
        <v>38</v>
      </c>
      <c r="D13" s="31"/>
      <c r="E13" s="31" t="s">
        <v>38</v>
      </c>
      <c r="F13" s="31"/>
      <c r="G13" s="31" t="s">
        <v>51</v>
      </c>
      <c r="H13" s="31"/>
      <c r="I13" s="31" t="s">
        <v>55</v>
      </c>
      <c r="J13" s="31"/>
      <c r="K13" s="35">
        <v>0</v>
      </c>
      <c r="L13" s="36"/>
      <c r="M13" s="108">
        <v>0</v>
      </c>
      <c r="O13" s="109">
        <v>142602</v>
      </c>
      <c r="P13" s="31"/>
      <c r="Q13" s="110">
        <v>81610655877</v>
      </c>
      <c r="R13" s="31"/>
      <c r="S13" s="111">
        <v>87085514489</v>
      </c>
      <c r="U13" s="109">
        <v>12100</v>
      </c>
      <c r="V13" s="31"/>
      <c r="W13" s="110">
        <v>7425905699</v>
      </c>
      <c r="X13" s="31"/>
      <c r="Y13" s="110">
        <v>0</v>
      </c>
      <c r="Z13" s="31"/>
      <c r="AA13" s="111">
        <v>0</v>
      </c>
      <c r="AC13" s="109">
        <v>154702</v>
      </c>
      <c r="AD13" s="31"/>
      <c r="AE13" s="110">
        <v>624500</v>
      </c>
      <c r="AF13" s="31"/>
      <c r="AG13" s="64">
        <v>89036561576</v>
      </c>
      <c r="AH13" s="64"/>
      <c r="AI13" s="64">
        <v>96593888183</v>
      </c>
      <c r="AJ13" s="31"/>
      <c r="AK13" s="112" t="s">
        <v>56</v>
      </c>
    </row>
    <row r="14" spans="1:37" ht="21" x14ac:dyDescent="0.55000000000000004">
      <c r="A14" s="107" t="s">
        <v>57</v>
      </c>
      <c r="B14" s="31"/>
      <c r="C14" s="31" t="s">
        <v>38</v>
      </c>
      <c r="D14" s="31"/>
      <c r="E14" s="31" t="s">
        <v>38</v>
      </c>
      <c r="F14" s="31"/>
      <c r="G14" s="31" t="s">
        <v>51</v>
      </c>
      <c r="H14" s="31"/>
      <c r="I14" s="31" t="s">
        <v>58</v>
      </c>
      <c r="J14" s="31"/>
      <c r="K14" s="35">
        <v>0</v>
      </c>
      <c r="L14" s="36"/>
      <c r="M14" s="108">
        <v>0</v>
      </c>
      <c r="O14" s="109">
        <v>9400</v>
      </c>
      <c r="P14" s="31"/>
      <c r="Q14" s="110">
        <v>6057480712</v>
      </c>
      <c r="R14" s="31"/>
      <c r="S14" s="111">
        <v>6390841450</v>
      </c>
      <c r="U14" s="109">
        <v>0</v>
      </c>
      <c r="V14" s="31"/>
      <c r="W14" s="110">
        <v>0</v>
      </c>
      <c r="X14" s="31"/>
      <c r="Y14" s="110">
        <v>0</v>
      </c>
      <c r="Z14" s="31"/>
      <c r="AA14" s="111">
        <v>0</v>
      </c>
      <c r="AC14" s="109">
        <v>9400</v>
      </c>
      <c r="AD14" s="31"/>
      <c r="AE14" s="110">
        <v>695100</v>
      </c>
      <c r="AF14" s="31"/>
      <c r="AG14" s="64">
        <v>6057480712</v>
      </c>
      <c r="AH14" s="64"/>
      <c r="AI14" s="64">
        <v>6532755723</v>
      </c>
      <c r="AJ14" s="31"/>
      <c r="AK14" s="112" t="s">
        <v>59</v>
      </c>
    </row>
    <row r="15" spans="1:37" ht="21" x14ac:dyDescent="0.55000000000000004">
      <c r="A15" s="107" t="s">
        <v>60</v>
      </c>
      <c r="B15" s="31"/>
      <c r="C15" s="31" t="s">
        <v>38</v>
      </c>
      <c r="D15" s="31"/>
      <c r="E15" s="31" t="s">
        <v>38</v>
      </c>
      <c r="F15" s="31"/>
      <c r="G15" s="31" t="s">
        <v>61</v>
      </c>
      <c r="H15" s="31"/>
      <c r="I15" s="31" t="s">
        <v>62</v>
      </c>
      <c r="J15" s="31"/>
      <c r="K15" s="35">
        <v>0</v>
      </c>
      <c r="L15" s="36"/>
      <c r="M15" s="108">
        <v>0</v>
      </c>
      <c r="O15" s="109">
        <v>62557</v>
      </c>
      <c r="P15" s="31"/>
      <c r="Q15" s="110">
        <v>39711324660</v>
      </c>
      <c r="R15" s="31"/>
      <c r="S15" s="111">
        <v>41642901455</v>
      </c>
      <c r="U15" s="109">
        <v>0</v>
      </c>
      <c r="V15" s="31"/>
      <c r="W15" s="110">
        <v>0</v>
      </c>
      <c r="X15" s="31"/>
      <c r="Y15" s="110">
        <v>0</v>
      </c>
      <c r="Z15" s="31"/>
      <c r="AA15" s="111">
        <v>0</v>
      </c>
      <c r="AC15" s="109">
        <v>62557</v>
      </c>
      <c r="AD15" s="31"/>
      <c r="AE15" s="110">
        <v>681990</v>
      </c>
      <c r="AF15" s="31"/>
      <c r="AG15" s="64">
        <v>39711324660</v>
      </c>
      <c r="AH15" s="64"/>
      <c r="AI15" s="64">
        <v>42655515716</v>
      </c>
      <c r="AJ15" s="31"/>
      <c r="AK15" s="112" t="s">
        <v>63</v>
      </c>
    </row>
    <row r="16" spans="1:37" ht="21" x14ac:dyDescent="0.55000000000000004">
      <c r="A16" s="107" t="s">
        <v>64</v>
      </c>
      <c r="B16" s="31"/>
      <c r="C16" s="31" t="s">
        <v>38</v>
      </c>
      <c r="D16" s="31"/>
      <c r="E16" s="31" t="s">
        <v>38</v>
      </c>
      <c r="F16" s="31"/>
      <c r="G16" s="31" t="s">
        <v>51</v>
      </c>
      <c r="H16" s="31"/>
      <c r="I16" s="31" t="s">
        <v>55</v>
      </c>
      <c r="J16" s="31"/>
      <c r="K16" s="35">
        <v>0</v>
      </c>
      <c r="L16" s="36"/>
      <c r="M16" s="108">
        <v>0</v>
      </c>
      <c r="O16" s="109">
        <v>340377</v>
      </c>
      <c r="P16" s="31"/>
      <c r="Q16" s="110">
        <v>211930431433</v>
      </c>
      <c r="R16" s="31"/>
      <c r="S16" s="111">
        <v>222181654264</v>
      </c>
      <c r="U16" s="109">
        <v>0</v>
      </c>
      <c r="V16" s="31"/>
      <c r="W16" s="110">
        <v>0</v>
      </c>
      <c r="X16" s="31"/>
      <c r="Y16" s="110">
        <v>0</v>
      </c>
      <c r="Z16" s="31"/>
      <c r="AA16" s="111">
        <v>0</v>
      </c>
      <c r="AC16" s="109">
        <v>340377</v>
      </c>
      <c r="AD16" s="31"/>
      <c r="AE16" s="110">
        <v>668400</v>
      </c>
      <c r="AF16" s="31"/>
      <c r="AG16" s="64">
        <v>211930431433</v>
      </c>
      <c r="AH16" s="64"/>
      <c r="AI16" s="64">
        <v>227466750977</v>
      </c>
      <c r="AJ16" s="31"/>
      <c r="AK16" s="112" t="s">
        <v>65</v>
      </c>
    </row>
    <row r="17" spans="1:37" ht="21" x14ac:dyDescent="0.55000000000000004">
      <c r="A17" s="107" t="s">
        <v>66</v>
      </c>
      <c r="B17" s="31"/>
      <c r="C17" s="31" t="s">
        <v>38</v>
      </c>
      <c r="D17" s="31"/>
      <c r="E17" s="31" t="s">
        <v>38</v>
      </c>
      <c r="F17" s="31"/>
      <c r="G17" s="31" t="s">
        <v>51</v>
      </c>
      <c r="H17" s="31"/>
      <c r="I17" s="31" t="s">
        <v>67</v>
      </c>
      <c r="J17" s="31"/>
      <c r="K17" s="35">
        <v>0</v>
      </c>
      <c r="L17" s="36"/>
      <c r="M17" s="108">
        <v>0</v>
      </c>
      <c r="O17" s="109">
        <v>122066</v>
      </c>
      <c r="P17" s="31"/>
      <c r="Q17" s="110">
        <v>73046805128</v>
      </c>
      <c r="R17" s="31"/>
      <c r="S17" s="111">
        <v>78451023634</v>
      </c>
      <c r="U17" s="109">
        <v>0</v>
      </c>
      <c r="V17" s="31"/>
      <c r="W17" s="110">
        <v>0</v>
      </c>
      <c r="X17" s="31"/>
      <c r="Y17" s="110">
        <v>0</v>
      </c>
      <c r="Z17" s="31"/>
      <c r="AA17" s="111">
        <v>0</v>
      </c>
      <c r="AC17" s="109">
        <v>122066</v>
      </c>
      <c r="AD17" s="31"/>
      <c r="AE17" s="110">
        <v>657110</v>
      </c>
      <c r="AF17" s="31"/>
      <c r="AG17" s="64">
        <v>73046805128</v>
      </c>
      <c r="AH17" s="64"/>
      <c r="AI17" s="64">
        <v>80196251054</v>
      </c>
      <c r="AJ17" s="31"/>
      <c r="AK17" s="112" t="s">
        <v>68</v>
      </c>
    </row>
    <row r="18" spans="1:37" ht="21" x14ac:dyDescent="0.55000000000000004">
      <c r="A18" s="107" t="s">
        <v>69</v>
      </c>
      <c r="B18" s="31"/>
      <c r="C18" s="31" t="s">
        <v>38</v>
      </c>
      <c r="D18" s="31"/>
      <c r="E18" s="31" t="s">
        <v>38</v>
      </c>
      <c r="F18" s="31"/>
      <c r="G18" s="31" t="s">
        <v>70</v>
      </c>
      <c r="H18" s="31"/>
      <c r="I18" s="31" t="s">
        <v>71</v>
      </c>
      <c r="J18" s="31"/>
      <c r="K18" s="35">
        <v>0</v>
      </c>
      <c r="L18" s="36"/>
      <c r="M18" s="108">
        <v>0</v>
      </c>
      <c r="O18" s="109">
        <v>17315</v>
      </c>
      <c r="P18" s="31"/>
      <c r="Q18" s="110">
        <v>10142767840</v>
      </c>
      <c r="R18" s="31"/>
      <c r="S18" s="111">
        <v>10824241500</v>
      </c>
      <c r="U18" s="109">
        <v>0</v>
      </c>
      <c r="V18" s="31"/>
      <c r="W18" s="110">
        <v>0</v>
      </c>
      <c r="X18" s="31"/>
      <c r="Y18" s="110">
        <v>0</v>
      </c>
      <c r="Z18" s="31"/>
      <c r="AA18" s="111">
        <v>0</v>
      </c>
      <c r="AC18" s="109">
        <v>17315</v>
      </c>
      <c r="AD18" s="31"/>
      <c r="AE18" s="110">
        <v>641000</v>
      </c>
      <c r="AF18" s="31"/>
      <c r="AG18" s="64">
        <v>10142767840</v>
      </c>
      <c r="AH18" s="64"/>
      <c r="AI18" s="64">
        <v>11096903321</v>
      </c>
      <c r="AJ18" s="31"/>
      <c r="AK18" s="112" t="s">
        <v>72</v>
      </c>
    </row>
    <row r="19" spans="1:37" ht="21" x14ac:dyDescent="0.55000000000000004">
      <c r="A19" s="107" t="s">
        <v>73</v>
      </c>
      <c r="B19" s="31"/>
      <c r="C19" s="31" t="s">
        <v>38</v>
      </c>
      <c r="D19" s="31"/>
      <c r="E19" s="31" t="s">
        <v>38</v>
      </c>
      <c r="F19" s="31"/>
      <c r="G19" s="31" t="s">
        <v>74</v>
      </c>
      <c r="H19" s="31"/>
      <c r="I19" s="31" t="s">
        <v>75</v>
      </c>
      <c r="J19" s="31"/>
      <c r="K19" s="35">
        <v>0</v>
      </c>
      <c r="L19" s="36"/>
      <c r="M19" s="108">
        <v>0</v>
      </c>
      <c r="O19" s="109">
        <v>4696</v>
      </c>
      <c r="P19" s="31"/>
      <c r="Q19" s="110">
        <v>2717738979</v>
      </c>
      <c r="R19" s="31"/>
      <c r="S19" s="111">
        <v>2934374128</v>
      </c>
      <c r="U19" s="109">
        <v>0</v>
      </c>
      <c r="V19" s="31"/>
      <c r="W19" s="110">
        <v>0</v>
      </c>
      <c r="X19" s="31"/>
      <c r="Y19" s="110">
        <v>0</v>
      </c>
      <c r="Z19" s="31"/>
      <c r="AA19" s="111">
        <v>0</v>
      </c>
      <c r="AC19" s="109">
        <v>4696</v>
      </c>
      <c r="AD19" s="31"/>
      <c r="AE19" s="110">
        <v>636850</v>
      </c>
      <c r="AF19" s="31"/>
      <c r="AG19" s="64">
        <v>2717738979</v>
      </c>
      <c r="AH19" s="64"/>
      <c r="AI19" s="64">
        <v>2990105545</v>
      </c>
      <c r="AJ19" s="31"/>
      <c r="AK19" s="112" t="s">
        <v>76</v>
      </c>
    </row>
    <row r="20" spans="1:37" ht="21" x14ac:dyDescent="0.55000000000000004">
      <c r="A20" s="107" t="s">
        <v>77</v>
      </c>
      <c r="B20" s="31"/>
      <c r="C20" s="31" t="s">
        <v>38</v>
      </c>
      <c r="D20" s="31"/>
      <c r="E20" s="31" t="s">
        <v>38</v>
      </c>
      <c r="F20" s="31"/>
      <c r="G20" s="31" t="s">
        <v>78</v>
      </c>
      <c r="H20" s="31"/>
      <c r="I20" s="31" t="s">
        <v>79</v>
      </c>
      <c r="J20" s="31"/>
      <c r="K20" s="35">
        <v>0</v>
      </c>
      <c r="L20" s="36"/>
      <c r="M20" s="108">
        <v>0</v>
      </c>
      <c r="O20" s="109">
        <v>240000</v>
      </c>
      <c r="P20" s="31"/>
      <c r="Q20" s="110">
        <v>201378758500</v>
      </c>
      <c r="R20" s="31"/>
      <c r="S20" s="111">
        <v>200714013990</v>
      </c>
      <c r="U20" s="109">
        <v>180000</v>
      </c>
      <c r="V20" s="31"/>
      <c r="W20" s="110">
        <v>150956216843</v>
      </c>
      <c r="X20" s="31"/>
      <c r="Y20" s="110">
        <v>0</v>
      </c>
      <c r="Z20" s="31"/>
      <c r="AA20" s="111">
        <v>0</v>
      </c>
      <c r="AC20" s="109">
        <v>420000</v>
      </c>
      <c r="AD20" s="31"/>
      <c r="AE20" s="110">
        <v>854428</v>
      </c>
      <c r="AF20" s="31"/>
      <c r="AG20" s="64">
        <v>352334975343</v>
      </c>
      <c r="AH20" s="64"/>
      <c r="AI20" s="64">
        <v>358794716668</v>
      </c>
      <c r="AJ20" s="31"/>
      <c r="AK20" s="112" t="s">
        <v>80</v>
      </c>
    </row>
    <row r="21" spans="1:37" ht="21" x14ac:dyDescent="0.55000000000000004">
      <c r="A21" s="107" t="s">
        <v>81</v>
      </c>
      <c r="B21" s="31"/>
      <c r="C21" s="31" t="s">
        <v>38</v>
      </c>
      <c r="D21" s="31"/>
      <c r="E21" s="31" t="s">
        <v>38</v>
      </c>
      <c r="F21" s="31"/>
      <c r="G21" s="31" t="s">
        <v>82</v>
      </c>
      <c r="H21" s="31"/>
      <c r="I21" s="31" t="s">
        <v>83</v>
      </c>
      <c r="J21" s="31"/>
      <c r="K21" s="35">
        <v>0</v>
      </c>
      <c r="L21" s="36"/>
      <c r="M21" s="108">
        <v>0</v>
      </c>
      <c r="O21" s="109">
        <v>200000</v>
      </c>
      <c r="P21" s="31"/>
      <c r="Q21" s="110">
        <v>182018187500</v>
      </c>
      <c r="R21" s="31"/>
      <c r="S21" s="111">
        <v>192365127500</v>
      </c>
      <c r="U21" s="109">
        <v>0</v>
      </c>
      <c r="V21" s="31"/>
      <c r="W21" s="110">
        <v>0</v>
      </c>
      <c r="X21" s="31"/>
      <c r="Y21" s="110">
        <v>0</v>
      </c>
      <c r="Z21" s="31"/>
      <c r="AA21" s="111">
        <v>0</v>
      </c>
      <c r="AC21" s="109">
        <v>200000</v>
      </c>
      <c r="AD21" s="31"/>
      <c r="AE21" s="110">
        <v>983000</v>
      </c>
      <c r="AF21" s="31"/>
      <c r="AG21" s="64">
        <v>182018187500</v>
      </c>
      <c r="AH21" s="64"/>
      <c r="AI21" s="64">
        <v>196564366250</v>
      </c>
      <c r="AJ21" s="31"/>
      <c r="AK21" s="112" t="s">
        <v>84</v>
      </c>
    </row>
    <row r="22" spans="1:37" ht="21" x14ac:dyDescent="0.55000000000000004">
      <c r="A22" s="107" t="s">
        <v>85</v>
      </c>
      <c r="B22" s="31"/>
      <c r="C22" s="31" t="s">
        <v>38</v>
      </c>
      <c r="D22" s="31"/>
      <c r="E22" s="31" t="s">
        <v>38</v>
      </c>
      <c r="F22" s="31"/>
      <c r="G22" s="31" t="s">
        <v>86</v>
      </c>
      <c r="H22" s="31"/>
      <c r="I22" s="31" t="s">
        <v>87</v>
      </c>
      <c r="J22" s="31"/>
      <c r="K22" s="35">
        <v>0</v>
      </c>
      <c r="L22" s="36"/>
      <c r="M22" s="108">
        <v>0</v>
      </c>
      <c r="O22" s="109">
        <v>210000</v>
      </c>
      <c r="P22" s="31"/>
      <c r="Q22" s="110">
        <v>175601822054</v>
      </c>
      <c r="R22" s="31"/>
      <c r="S22" s="111">
        <v>176368027500</v>
      </c>
      <c r="U22" s="109">
        <v>0</v>
      </c>
      <c r="V22" s="31"/>
      <c r="W22" s="110">
        <v>0</v>
      </c>
      <c r="X22" s="31"/>
      <c r="Y22" s="110">
        <v>0</v>
      </c>
      <c r="Z22" s="31"/>
      <c r="AA22" s="111">
        <v>0</v>
      </c>
      <c r="AC22" s="109">
        <v>210000</v>
      </c>
      <c r="AD22" s="31"/>
      <c r="AE22" s="110">
        <v>854000</v>
      </c>
      <c r="AF22" s="31"/>
      <c r="AG22" s="64">
        <v>175601822054</v>
      </c>
      <c r="AH22" s="64"/>
      <c r="AI22" s="64">
        <v>179307494625</v>
      </c>
      <c r="AJ22" s="31"/>
      <c r="AK22" s="112" t="s">
        <v>88</v>
      </c>
    </row>
    <row r="23" spans="1:37" ht="21" x14ac:dyDescent="0.55000000000000004">
      <c r="A23" s="107" t="s">
        <v>89</v>
      </c>
      <c r="B23" s="31"/>
      <c r="C23" s="31" t="s">
        <v>38</v>
      </c>
      <c r="D23" s="31"/>
      <c r="E23" s="31" t="s">
        <v>38</v>
      </c>
      <c r="F23" s="31"/>
      <c r="G23" s="31" t="s">
        <v>90</v>
      </c>
      <c r="H23" s="31"/>
      <c r="I23" s="31" t="s">
        <v>91</v>
      </c>
      <c r="J23" s="31"/>
      <c r="K23" s="35">
        <v>15</v>
      </c>
      <c r="L23" s="36"/>
      <c r="M23" s="108">
        <v>15</v>
      </c>
      <c r="O23" s="109">
        <v>301000</v>
      </c>
      <c r="P23" s="31"/>
      <c r="Q23" s="110">
        <v>275103119273</v>
      </c>
      <c r="R23" s="31"/>
      <c r="S23" s="111">
        <v>288907626000</v>
      </c>
      <c r="U23" s="109">
        <v>0</v>
      </c>
      <c r="V23" s="31"/>
      <c r="W23" s="110">
        <v>0</v>
      </c>
      <c r="X23" s="31"/>
      <c r="Y23" s="110">
        <v>0</v>
      </c>
      <c r="Z23" s="31"/>
      <c r="AA23" s="111">
        <v>0</v>
      </c>
      <c r="AC23" s="109">
        <v>301000</v>
      </c>
      <c r="AD23" s="31"/>
      <c r="AE23" s="110">
        <v>930000</v>
      </c>
      <c r="AF23" s="31"/>
      <c r="AG23" s="64">
        <v>275103119273</v>
      </c>
      <c r="AH23" s="64"/>
      <c r="AI23" s="64">
        <v>279879262687</v>
      </c>
      <c r="AJ23" s="31"/>
      <c r="AK23" s="112" t="s">
        <v>92</v>
      </c>
    </row>
    <row r="24" spans="1:37" ht="21" x14ac:dyDescent="0.55000000000000004">
      <c r="A24" s="107" t="s">
        <v>93</v>
      </c>
      <c r="B24" s="31"/>
      <c r="C24" s="31" t="s">
        <v>38</v>
      </c>
      <c r="D24" s="31"/>
      <c r="E24" s="31" t="s">
        <v>38</v>
      </c>
      <c r="F24" s="31"/>
      <c r="G24" s="31" t="s">
        <v>94</v>
      </c>
      <c r="H24" s="31"/>
      <c r="I24" s="31" t="s">
        <v>95</v>
      </c>
      <c r="J24" s="31"/>
      <c r="K24" s="35">
        <v>16</v>
      </c>
      <c r="L24" s="36"/>
      <c r="M24" s="108">
        <v>16</v>
      </c>
      <c r="O24" s="109">
        <v>298300</v>
      </c>
      <c r="P24" s="31"/>
      <c r="Q24" s="110">
        <v>291458421493</v>
      </c>
      <c r="R24" s="31"/>
      <c r="S24" s="111">
        <v>296754703459</v>
      </c>
      <c r="U24" s="109">
        <v>0</v>
      </c>
      <c r="V24" s="31"/>
      <c r="W24" s="110">
        <v>0</v>
      </c>
      <c r="X24" s="31"/>
      <c r="Y24" s="110">
        <v>298300</v>
      </c>
      <c r="Z24" s="31"/>
      <c r="AA24" s="111">
        <v>298300000000</v>
      </c>
      <c r="AC24" s="109">
        <v>0</v>
      </c>
      <c r="AD24" s="31"/>
      <c r="AE24" s="110">
        <v>0</v>
      </c>
      <c r="AF24" s="31"/>
      <c r="AG24" s="64">
        <v>0</v>
      </c>
      <c r="AH24" s="64"/>
      <c r="AI24" s="64">
        <v>0</v>
      </c>
      <c r="AJ24" s="31"/>
      <c r="AK24" s="112" t="s">
        <v>96</v>
      </c>
    </row>
    <row r="25" spans="1:37" ht="21" x14ac:dyDescent="0.55000000000000004">
      <c r="A25" s="107" t="s">
        <v>97</v>
      </c>
      <c r="B25" s="31"/>
      <c r="C25" s="31" t="s">
        <v>38</v>
      </c>
      <c r="D25" s="31"/>
      <c r="E25" s="31" t="s">
        <v>38</v>
      </c>
      <c r="F25" s="31"/>
      <c r="G25" s="31" t="s">
        <v>98</v>
      </c>
      <c r="H25" s="31"/>
      <c r="I25" s="31" t="s">
        <v>99</v>
      </c>
      <c r="J25" s="31"/>
      <c r="K25" s="35">
        <v>17</v>
      </c>
      <c r="L25" s="36"/>
      <c r="M25" s="108">
        <v>17</v>
      </c>
      <c r="O25" s="109">
        <v>98000</v>
      </c>
      <c r="P25" s="31"/>
      <c r="Q25" s="110">
        <v>90586264379</v>
      </c>
      <c r="R25" s="31"/>
      <c r="S25" s="111">
        <v>95532681562</v>
      </c>
      <c r="U25" s="109">
        <v>0</v>
      </c>
      <c r="V25" s="31"/>
      <c r="W25" s="110">
        <v>0</v>
      </c>
      <c r="X25" s="31"/>
      <c r="Y25" s="110">
        <v>0</v>
      </c>
      <c r="Z25" s="31"/>
      <c r="AA25" s="111">
        <v>0</v>
      </c>
      <c r="AC25" s="109">
        <v>98000</v>
      </c>
      <c r="AD25" s="31"/>
      <c r="AE25" s="110">
        <v>983900</v>
      </c>
      <c r="AF25" s="31"/>
      <c r="AG25" s="64">
        <v>90586264379</v>
      </c>
      <c r="AH25" s="64"/>
      <c r="AI25" s="64">
        <v>96404723476</v>
      </c>
      <c r="AJ25" s="31"/>
      <c r="AK25" s="112" t="s">
        <v>56</v>
      </c>
    </row>
    <row r="26" spans="1:37" ht="21.75" thickBot="1" x14ac:dyDescent="0.6">
      <c r="A26" s="113" t="s">
        <v>100</v>
      </c>
      <c r="B26" s="40"/>
      <c r="C26" s="40" t="s">
        <v>38</v>
      </c>
      <c r="D26" s="40"/>
      <c r="E26" s="40" t="s">
        <v>38</v>
      </c>
      <c r="F26" s="40"/>
      <c r="G26" s="40" t="s">
        <v>101</v>
      </c>
      <c r="H26" s="40"/>
      <c r="I26" s="40" t="s">
        <v>102</v>
      </c>
      <c r="J26" s="40"/>
      <c r="K26" s="41">
        <v>17</v>
      </c>
      <c r="L26" s="42"/>
      <c r="M26" s="114">
        <v>17</v>
      </c>
      <c r="O26" s="115">
        <v>0</v>
      </c>
      <c r="P26" s="40"/>
      <c r="Q26" s="116">
        <v>0</v>
      </c>
      <c r="R26" s="40"/>
      <c r="S26" s="117">
        <v>0</v>
      </c>
      <c r="U26" s="115">
        <v>1000000</v>
      </c>
      <c r="V26" s="40"/>
      <c r="W26" s="116">
        <v>940020000000</v>
      </c>
      <c r="X26" s="40"/>
      <c r="Y26" s="116">
        <v>1000000</v>
      </c>
      <c r="Z26" s="40"/>
      <c r="AA26" s="117">
        <v>999980000000</v>
      </c>
      <c r="AC26" s="115">
        <v>0</v>
      </c>
      <c r="AD26" s="40"/>
      <c r="AE26" s="116">
        <v>0</v>
      </c>
      <c r="AF26" s="40"/>
      <c r="AG26" s="69">
        <v>0</v>
      </c>
      <c r="AH26" s="69"/>
      <c r="AI26" s="69">
        <v>0</v>
      </c>
      <c r="AJ26" s="40"/>
      <c r="AK26" s="118" t="s">
        <v>96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119" bestFit="1" customWidth="1"/>
    <col min="2" max="2" width="1" style="119" customWidth="1"/>
    <col min="3" max="3" width="14" style="119" bestFit="1" customWidth="1"/>
    <col min="4" max="4" width="1" style="119" customWidth="1"/>
    <col min="5" max="5" width="12.5703125" style="119" bestFit="1" customWidth="1"/>
    <col min="6" max="6" width="1" style="119" customWidth="1"/>
    <col min="7" max="7" width="13.5703125" style="119" bestFit="1" customWidth="1"/>
    <col min="8" max="8" width="1" style="119" customWidth="1"/>
    <col min="9" max="9" width="9" style="119" bestFit="1" customWidth="1"/>
    <col min="10" max="10" width="1" style="119" customWidth="1"/>
    <col min="11" max="11" width="19" style="119" bestFit="1" customWidth="1"/>
    <col min="12" max="12" width="1" style="119" customWidth="1"/>
    <col min="13" max="13" width="5.5703125" style="119" bestFit="1" customWidth="1"/>
    <col min="14" max="14" width="1" style="119" customWidth="1"/>
    <col min="15" max="15" width="9.140625" style="119" customWidth="1"/>
    <col min="16" max="16384" width="9.140625" style="119"/>
  </cols>
  <sheetData>
    <row r="2" spans="1:13" x14ac:dyDescent="0.4">
      <c r="A2" s="120" t="str">
        <f>'[1]اوراق مشارکت'!A2:AK2</f>
        <v>صندوق سرمایه گذاری اعتماد هامرز</v>
      </c>
      <c r="B2" s="120" t="s">
        <v>0</v>
      </c>
      <c r="C2" s="120" t="s">
        <v>0</v>
      </c>
      <c r="D2" s="120" t="s">
        <v>0</v>
      </c>
      <c r="E2" s="120" t="s">
        <v>0</v>
      </c>
      <c r="F2" s="120" t="s">
        <v>0</v>
      </c>
      <c r="G2" s="120"/>
      <c r="H2" s="120"/>
      <c r="I2" s="120"/>
      <c r="J2" s="120"/>
      <c r="K2" s="120"/>
      <c r="L2" s="120"/>
      <c r="M2" s="120"/>
    </row>
    <row r="3" spans="1:13" x14ac:dyDescent="0.4">
      <c r="A3" s="120" t="str">
        <f>'[1]اوراق مشارکت'!A3:AK3</f>
        <v>صورت وضعیت پورتفوی</v>
      </c>
      <c r="B3" s="120" t="s">
        <v>1</v>
      </c>
      <c r="C3" s="120" t="s">
        <v>1</v>
      </c>
      <c r="D3" s="120" t="s">
        <v>1</v>
      </c>
      <c r="E3" s="120" t="s">
        <v>1</v>
      </c>
      <c r="F3" s="120" t="s">
        <v>1</v>
      </c>
      <c r="G3" s="120"/>
      <c r="H3" s="120"/>
      <c r="I3" s="120"/>
      <c r="J3" s="120"/>
      <c r="K3" s="120"/>
      <c r="L3" s="120"/>
      <c r="M3" s="120"/>
    </row>
    <row r="4" spans="1:13" x14ac:dyDescent="0.4">
      <c r="A4" s="120" t="str">
        <f>'اوراق مشارکت'!A4:AK4</f>
        <v>برای ماه منتهی به 1401/06/31</v>
      </c>
      <c r="B4" s="120" t="s">
        <v>336</v>
      </c>
      <c r="C4" s="120" t="s">
        <v>336</v>
      </c>
      <c r="D4" s="120" t="s">
        <v>336</v>
      </c>
      <c r="E4" s="120" t="s">
        <v>336</v>
      </c>
      <c r="F4" s="120" t="s">
        <v>336</v>
      </c>
      <c r="G4" s="120"/>
      <c r="H4" s="120"/>
      <c r="I4" s="120"/>
      <c r="J4" s="120"/>
      <c r="K4" s="120"/>
      <c r="L4" s="120"/>
      <c r="M4" s="120"/>
    </row>
    <row r="6" spans="1:13" x14ac:dyDescent="0.4">
      <c r="A6" s="120" t="s">
        <v>3</v>
      </c>
      <c r="C6" s="120" t="s">
        <v>6</v>
      </c>
      <c r="D6" s="120" t="s">
        <v>6</v>
      </c>
      <c r="E6" s="120" t="s">
        <v>6</v>
      </c>
      <c r="F6" s="120" t="s">
        <v>6</v>
      </c>
      <c r="G6" s="120" t="s">
        <v>6</v>
      </c>
      <c r="H6" s="120" t="s">
        <v>6</v>
      </c>
      <c r="I6" s="120" t="s">
        <v>6</v>
      </c>
      <c r="J6" s="120" t="s">
        <v>6</v>
      </c>
      <c r="K6" s="120" t="s">
        <v>6</v>
      </c>
      <c r="L6" s="120" t="s">
        <v>6</v>
      </c>
      <c r="M6" s="120" t="s">
        <v>6</v>
      </c>
    </row>
    <row r="7" spans="1:13" x14ac:dyDescent="0.4">
      <c r="A7" s="120" t="s">
        <v>3</v>
      </c>
      <c r="C7" s="121" t="s">
        <v>7</v>
      </c>
      <c r="E7" s="121" t="s">
        <v>103</v>
      </c>
      <c r="G7" s="121" t="s">
        <v>104</v>
      </c>
      <c r="I7" s="121" t="s">
        <v>105</v>
      </c>
      <c r="K7" s="121" t="s">
        <v>106</v>
      </c>
      <c r="M7" s="121" t="s">
        <v>107</v>
      </c>
    </row>
    <row r="8" spans="1:13" x14ac:dyDescent="0.4">
      <c r="C8" s="122"/>
      <c r="D8" s="122"/>
      <c r="E8" s="122"/>
      <c r="F8" s="122"/>
      <c r="G8" s="122"/>
      <c r="H8" s="122"/>
      <c r="I8" s="122"/>
      <c r="J8" s="122"/>
      <c r="K8" s="122"/>
    </row>
    <row r="9" spans="1:13" x14ac:dyDescent="0.4">
      <c r="C9" s="122"/>
      <c r="D9" s="122"/>
      <c r="E9" s="122"/>
      <c r="F9" s="122"/>
      <c r="G9" s="122"/>
      <c r="H9" s="122"/>
      <c r="I9" s="122"/>
      <c r="J9" s="122"/>
      <c r="K9" s="122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25" bestFit="1" customWidth="1"/>
    <col min="2" max="2" width="1" style="25" customWidth="1"/>
    <col min="3" max="3" width="19.28515625" style="25" bestFit="1" customWidth="1"/>
    <col min="4" max="4" width="1" style="25" customWidth="1"/>
    <col min="5" max="5" width="11.85546875" style="25" bestFit="1" customWidth="1"/>
    <col min="6" max="6" width="1" style="25" customWidth="1"/>
    <col min="7" max="7" width="14.28515625" style="25" bestFit="1" customWidth="1"/>
    <col min="8" max="8" width="1" style="25" customWidth="1"/>
    <col min="9" max="9" width="25" style="25" bestFit="1" customWidth="1"/>
    <col min="10" max="10" width="1" style="25" customWidth="1"/>
    <col min="11" max="11" width="6.85546875" style="25" bestFit="1" customWidth="1"/>
    <col min="12" max="12" width="1" style="25" customWidth="1"/>
    <col min="13" max="13" width="18.42578125" style="25" bestFit="1" customWidth="1"/>
    <col min="14" max="14" width="1" style="25" customWidth="1"/>
    <col min="15" max="15" width="25.140625" style="25" bestFit="1" customWidth="1"/>
    <col min="16" max="16" width="1" style="25" customWidth="1"/>
    <col min="17" max="17" width="6.85546875" style="25" bestFit="1" customWidth="1"/>
    <col min="18" max="18" width="1" style="25" customWidth="1"/>
    <col min="19" max="19" width="18.42578125" style="25" bestFit="1" customWidth="1"/>
    <col min="20" max="20" width="1" style="25" customWidth="1"/>
    <col min="21" max="21" width="6.85546875" style="25" bestFit="1" customWidth="1"/>
    <col min="22" max="22" width="1" style="25" customWidth="1"/>
    <col min="23" max="23" width="14.7109375" style="25" bestFit="1" customWidth="1"/>
    <col min="24" max="24" width="1" style="25" customWidth="1"/>
    <col min="25" max="25" width="6.85546875" style="25" bestFit="1" customWidth="1"/>
    <col min="26" max="26" width="1" style="25" customWidth="1"/>
    <col min="27" max="27" width="18.42578125" style="25" bestFit="1" customWidth="1"/>
    <col min="28" max="28" width="1" style="25" customWidth="1"/>
    <col min="29" max="29" width="25.140625" style="25" bestFit="1" customWidth="1"/>
    <col min="30" max="30" width="1" style="25" customWidth="1"/>
    <col min="31" max="31" width="26.140625" style="25" bestFit="1" customWidth="1"/>
    <col min="32" max="32" width="1" style="25" customWidth="1"/>
    <col min="33" max="33" width="9.140625" style="25" customWidth="1"/>
    <col min="34" max="16384" width="9.140625" style="25"/>
  </cols>
  <sheetData>
    <row r="2" spans="1:31" ht="30" x14ac:dyDescent="0.45">
      <c r="A2" s="2" t="str">
        <f>'[1]تعدیل قیمت'!A2:M2</f>
        <v>صندوق سرمایه گذاری اعتماد هامرز</v>
      </c>
      <c r="B2" s="2"/>
      <c r="C2" s="2"/>
      <c r="D2" s="2"/>
      <c r="E2" s="2"/>
      <c r="F2" s="2"/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0" x14ac:dyDescent="0.45">
      <c r="A3" s="2" t="str">
        <f>'[1]تعدیل قیمت'!A3:M3</f>
        <v>صورت وضعیت پورتفوی</v>
      </c>
      <c r="B3" s="2"/>
      <c r="C3" s="2"/>
      <c r="D3" s="2"/>
      <c r="E3" s="2"/>
      <c r="F3" s="2"/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0" x14ac:dyDescent="0.45">
      <c r="A4" s="2" t="str">
        <f>'تعدیل قیمت'!A4:M4</f>
        <v>برای ماه منتهی به 1401/06/31</v>
      </c>
      <c r="B4" s="2"/>
      <c r="C4" s="2"/>
      <c r="D4" s="2"/>
      <c r="E4" s="2"/>
      <c r="F4" s="2"/>
      <c r="G4" s="2" t="s">
        <v>336</v>
      </c>
      <c r="H4" s="2" t="s">
        <v>336</v>
      </c>
      <c r="I4" s="2" t="s">
        <v>336</v>
      </c>
      <c r="J4" s="2" t="s">
        <v>336</v>
      </c>
      <c r="K4" s="2" t="s">
        <v>336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30" x14ac:dyDescent="0.45">
      <c r="A6" s="2" t="s">
        <v>108</v>
      </c>
      <c r="B6" s="2" t="s">
        <v>108</v>
      </c>
      <c r="C6" s="2" t="s">
        <v>108</v>
      </c>
      <c r="D6" s="2" t="s">
        <v>108</v>
      </c>
      <c r="E6" s="2" t="s">
        <v>108</v>
      </c>
      <c r="F6" s="2" t="s">
        <v>108</v>
      </c>
      <c r="G6" s="2" t="s">
        <v>108</v>
      </c>
      <c r="H6" s="2" t="s">
        <v>108</v>
      </c>
      <c r="I6" s="2" t="s">
        <v>108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30" x14ac:dyDescent="0.45">
      <c r="A7" s="2" t="s">
        <v>109</v>
      </c>
      <c r="C7" s="2" t="s">
        <v>34</v>
      </c>
      <c r="E7" s="2" t="s">
        <v>35</v>
      </c>
      <c r="G7" s="2" t="s">
        <v>110</v>
      </c>
      <c r="I7" s="2" t="s">
        <v>32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111</v>
      </c>
    </row>
    <row r="8" spans="1:31" ht="30" x14ac:dyDescent="0.45">
      <c r="A8" s="2" t="s">
        <v>109</v>
      </c>
      <c r="C8" s="2" t="s">
        <v>34</v>
      </c>
      <c r="E8" s="2" t="s">
        <v>35</v>
      </c>
      <c r="G8" s="2" t="s">
        <v>110</v>
      </c>
      <c r="I8" s="2" t="s">
        <v>32</v>
      </c>
      <c r="K8" s="2" t="s">
        <v>7</v>
      </c>
      <c r="M8" s="2" t="s">
        <v>8</v>
      </c>
      <c r="O8" s="2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2" t="s">
        <v>7</v>
      </c>
      <c r="AA8" s="2" t="s">
        <v>8</v>
      </c>
      <c r="AC8" s="2" t="s">
        <v>9</v>
      </c>
      <c r="AE8" s="2" t="s">
        <v>111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25" bestFit="1" customWidth="1"/>
    <col min="2" max="2" width="1.85546875" style="25" customWidth="1"/>
    <col min="3" max="3" width="25" style="25" bestFit="1" customWidth="1"/>
    <col min="4" max="4" width="1" style="25" customWidth="1"/>
    <col min="5" max="5" width="14.42578125" style="25" bestFit="1" customWidth="1"/>
    <col min="6" max="6" width="1" style="25" customWidth="1"/>
    <col min="7" max="7" width="15.85546875" style="25" bestFit="1" customWidth="1"/>
    <col min="8" max="8" width="1" style="25" customWidth="1"/>
    <col min="9" max="9" width="11.5703125" style="25" bestFit="1" customWidth="1"/>
    <col min="10" max="10" width="1" style="25" customWidth="1"/>
    <col min="11" max="11" width="16.140625" style="25" bestFit="1" customWidth="1"/>
    <col min="12" max="12" width="1" style="25" customWidth="1"/>
    <col min="13" max="13" width="17.85546875" style="25" bestFit="1" customWidth="1"/>
    <col min="14" max="14" width="1" style="25" customWidth="1"/>
    <col min="15" max="15" width="17.85546875" style="25" bestFit="1" customWidth="1"/>
    <col min="16" max="16" width="1" style="25" customWidth="1"/>
    <col min="17" max="17" width="17.85546875" style="25" bestFit="1" customWidth="1"/>
    <col min="18" max="18" width="1" style="25" customWidth="1"/>
    <col min="19" max="19" width="26.7109375" style="25" bestFit="1" customWidth="1"/>
    <col min="20" max="20" width="1" style="25" customWidth="1"/>
    <col min="21" max="21" width="9.140625" style="25" customWidth="1"/>
    <col min="22" max="16384" width="9.140625" style="25"/>
  </cols>
  <sheetData>
    <row r="2" spans="1:19" ht="30" x14ac:dyDescent="0.45">
      <c r="A2" s="2" t="str">
        <f>'[1]گواهی سپرده'!A2:AE2</f>
        <v>صندوق سرمایه گذاری اعتماد هامرز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tr">
        <f>'[1]گواهی سپرده'!A3:AE3</f>
        <v>صورت وضعیت پورتفوی</v>
      </c>
      <c r="B3" s="2"/>
      <c r="C3" s="2"/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tr">
        <f>'گواهی سپرده'!A4:AE4</f>
        <v>برای ماه منتهی به 1401/06/31</v>
      </c>
      <c r="B4" s="2"/>
      <c r="C4" s="2"/>
      <c r="D4" s="2" t="s">
        <v>336</v>
      </c>
      <c r="E4" s="2" t="s">
        <v>336</v>
      </c>
      <c r="F4" s="2" t="s">
        <v>336</v>
      </c>
      <c r="G4" s="2" t="s">
        <v>336</v>
      </c>
      <c r="H4" s="2" t="s">
        <v>336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5" thickBot="1" x14ac:dyDescent="0.5"/>
    <row r="6" spans="1:19" ht="30" x14ac:dyDescent="0.45">
      <c r="A6" s="26" t="s">
        <v>112</v>
      </c>
      <c r="C6" s="27" t="s">
        <v>113</v>
      </c>
      <c r="D6" s="28" t="s">
        <v>113</v>
      </c>
      <c r="E6" s="28" t="s">
        <v>113</v>
      </c>
      <c r="F6" s="28" t="s">
        <v>113</v>
      </c>
      <c r="G6" s="28" t="s">
        <v>113</v>
      </c>
      <c r="H6" s="28" t="s">
        <v>113</v>
      </c>
      <c r="I6" s="29" t="s">
        <v>113</v>
      </c>
      <c r="K6" s="3" t="s">
        <v>4</v>
      </c>
      <c r="M6" s="27" t="s">
        <v>5</v>
      </c>
      <c r="N6" s="28" t="s">
        <v>5</v>
      </c>
      <c r="O6" s="29" t="s">
        <v>5</v>
      </c>
      <c r="Q6" s="27" t="s">
        <v>6</v>
      </c>
      <c r="R6" s="28" t="s">
        <v>6</v>
      </c>
      <c r="S6" s="29" t="s">
        <v>6</v>
      </c>
    </row>
    <row r="7" spans="1:19" ht="30" x14ac:dyDescent="0.45">
      <c r="A7" s="30" t="s">
        <v>112</v>
      </c>
      <c r="C7" s="19" t="s">
        <v>114</v>
      </c>
      <c r="D7" s="10"/>
      <c r="E7" s="32" t="s">
        <v>115</v>
      </c>
      <c r="F7" s="10"/>
      <c r="G7" s="32" t="s">
        <v>116</v>
      </c>
      <c r="H7" s="10"/>
      <c r="I7" s="20" t="s">
        <v>35</v>
      </c>
      <c r="K7" s="123" t="s">
        <v>117</v>
      </c>
      <c r="M7" s="19" t="s">
        <v>118</v>
      </c>
      <c r="N7" s="31"/>
      <c r="O7" s="20" t="s">
        <v>119</v>
      </c>
      <c r="Q7" s="19" t="s">
        <v>117</v>
      </c>
      <c r="R7" s="31"/>
      <c r="S7" s="20" t="s">
        <v>111</v>
      </c>
    </row>
    <row r="8" spans="1:19" ht="21" x14ac:dyDescent="0.55000000000000004">
      <c r="A8" s="33" t="s">
        <v>120</v>
      </c>
      <c r="C8" s="124" t="s">
        <v>121</v>
      </c>
      <c r="D8" s="10"/>
      <c r="E8" s="10" t="s">
        <v>122</v>
      </c>
      <c r="F8" s="10"/>
      <c r="G8" s="10" t="s">
        <v>123</v>
      </c>
      <c r="H8" s="10"/>
      <c r="I8" s="125">
        <v>0</v>
      </c>
      <c r="K8" s="126">
        <v>247259402</v>
      </c>
      <c r="L8" s="73"/>
      <c r="M8" s="127">
        <v>1721564755054</v>
      </c>
      <c r="N8" s="36"/>
      <c r="O8" s="108">
        <v>1721778932812</v>
      </c>
      <c r="P8" s="73"/>
      <c r="Q8" s="127">
        <v>33081644</v>
      </c>
      <c r="R8" s="36"/>
      <c r="S8" s="128" t="s">
        <v>96</v>
      </c>
    </row>
    <row r="9" spans="1:19" ht="21" x14ac:dyDescent="0.55000000000000004">
      <c r="A9" s="33" t="s">
        <v>124</v>
      </c>
      <c r="C9" s="124" t="s">
        <v>125</v>
      </c>
      <c r="D9" s="10"/>
      <c r="E9" s="10" t="s">
        <v>122</v>
      </c>
      <c r="F9" s="10"/>
      <c r="G9" s="10" t="s">
        <v>123</v>
      </c>
      <c r="H9" s="10"/>
      <c r="I9" s="11">
        <v>0</v>
      </c>
      <c r="K9" s="126">
        <v>238066101</v>
      </c>
      <c r="L9" s="73"/>
      <c r="M9" s="127">
        <v>592491411509</v>
      </c>
      <c r="N9" s="36"/>
      <c r="O9" s="108">
        <v>592059717335</v>
      </c>
      <c r="P9" s="73"/>
      <c r="Q9" s="127">
        <v>669760275</v>
      </c>
      <c r="R9" s="36"/>
      <c r="S9" s="128" t="s">
        <v>126</v>
      </c>
    </row>
    <row r="10" spans="1:19" ht="21" x14ac:dyDescent="0.55000000000000004">
      <c r="A10" s="33" t="s">
        <v>124</v>
      </c>
      <c r="C10" s="124" t="s">
        <v>127</v>
      </c>
      <c r="D10" s="10"/>
      <c r="E10" s="10" t="s">
        <v>128</v>
      </c>
      <c r="F10" s="10"/>
      <c r="G10" s="10" t="s">
        <v>123</v>
      </c>
      <c r="H10" s="10"/>
      <c r="I10" s="11">
        <v>0</v>
      </c>
      <c r="K10" s="126">
        <v>5000000</v>
      </c>
      <c r="L10" s="73"/>
      <c r="M10" s="127">
        <v>0</v>
      </c>
      <c r="N10" s="36"/>
      <c r="O10" s="108">
        <v>0</v>
      </c>
      <c r="P10" s="73"/>
      <c r="Q10" s="127">
        <v>5000000</v>
      </c>
      <c r="R10" s="36"/>
      <c r="S10" s="128" t="s">
        <v>96</v>
      </c>
    </row>
    <row r="11" spans="1:19" ht="21" x14ac:dyDescent="0.55000000000000004">
      <c r="A11" s="33" t="s">
        <v>129</v>
      </c>
      <c r="C11" s="124" t="s">
        <v>130</v>
      </c>
      <c r="D11" s="10"/>
      <c r="E11" s="10" t="s">
        <v>122</v>
      </c>
      <c r="F11" s="10"/>
      <c r="G11" s="10" t="s">
        <v>123</v>
      </c>
      <c r="H11" s="10"/>
      <c r="I11" s="11">
        <v>0</v>
      </c>
      <c r="K11" s="126">
        <v>109677599287</v>
      </c>
      <c r="L11" s="73"/>
      <c r="M11" s="127">
        <v>804287487689</v>
      </c>
      <c r="N11" s="36"/>
      <c r="O11" s="108">
        <v>905248209698</v>
      </c>
      <c r="P11" s="73"/>
      <c r="Q11" s="127">
        <v>8716877278</v>
      </c>
      <c r="R11" s="36"/>
      <c r="S11" s="128" t="s">
        <v>131</v>
      </c>
    </row>
    <row r="12" spans="1:19" ht="21" x14ac:dyDescent="0.55000000000000004">
      <c r="A12" s="33" t="s">
        <v>132</v>
      </c>
      <c r="C12" s="124" t="s">
        <v>133</v>
      </c>
      <c r="D12" s="10"/>
      <c r="E12" s="10" t="s">
        <v>122</v>
      </c>
      <c r="F12" s="10"/>
      <c r="G12" s="10" t="s">
        <v>123</v>
      </c>
      <c r="H12" s="10"/>
      <c r="I12" s="11">
        <v>0</v>
      </c>
      <c r="K12" s="126">
        <v>332197</v>
      </c>
      <c r="L12" s="73"/>
      <c r="M12" s="127">
        <v>0</v>
      </c>
      <c r="N12" s="36"/>
      <c r="O12" s="108">
        <v>0</v>
      </c>
      <c r="P12" s="73"/>
      <c r="Q12" s="127">
        <v>332197</v>
      </c>
      <c r="R12" s="36"/>
      <c r="S12" s="128" t="s">
        <v>96</v>
      </c>
    </row>
    <row r="13" spans="1:19" ht="21" x14ac:dyDescent="0.55000000000000004">
      <c r="A13" s="33" t="s">
        <v>134</v>
      </c>
      <c r="C13" s="124" t="s">
        <v>135</v>
      </c>
      <c r="D13" s="10"/>
      <c r="E13" s="10" t="s">
        <v>136</v>
      </c>
      <c r="F13" s="10"/>
      <c r="G13" s="10" t="s">
        <v>123</v>
      </c>
      <c r="H13" s="10"/>
      <c r="I13" s="11">
        <v>0</v>
      </c>
      <c r="K13" s="126">
        <v>163228566</v>
      </c>
      <c r="L13" s="73"/>
      <c r="M13" s="127">
        <v>765250000</v>
      </c>
      <c r="N13" s="36"/>
      <c r="O13" s="108">
        <v>927914106</v>
      </c>
      <c r="P13" s="73"/>
      <c r="Q13" s="127">
        <v>564460</v>
      </c>
      <c r="R13" s="36"/>
      <c r="S13" s="128" t="s">
        <v>96</v>
      </c>
    </row>
    <row r="14" spans="1:19" ht="21" x14ac:dyDescent="0.55000000000000004">
      <c r="A14" s="33" t="s">
        <v>120</v>
      </c>
      <c r="C14" s="124" t="s">
        <v>137</v>
      </c>
      <c r="D14" s="10"/>
      <c r="E14" s="10" t="s">
        <v>138</v>
      </c>
      <c r="F14" s="10"/>
      <c r="G14" s="10" t="s">
        <v>82</v>
      </c>
      <c r="H14" s="10"/>
      <c r="I14" s="11">
        <v>21.5</v>
      </c>
      <c r="K14" s="126">
        <v>69500000000</v>
      </c>
      <c r="L14" s="73"/>
      <c r="M14" s="127">
        <v>0</v>
      </c>
      <c r="N14" s="36"/>
      <c r="O14" s="108">
        <v>69500000000</v>
      </c>
      <c r="P14" s="73"/>
      <c r="Q14" s="127">
        <v>0</v>
      </c>
      <c r="R14" s="36"/>
      <c r="S14" s="128" t="s">
        <v>96</v>
      </c>
    </row>
    <row r="15" spans="1:19" ht="21" x14ac:dyDescent="0.55000000000000004">
      <c r="A15" s="33" t="s">
        <v>120</v>
      </c>
      <c r="C15" s="124" t="s">
        <v>139</v>
      </c>
      <c r="D15" s="10"/>
      <c r="E15" s="10" t="s">
        <v>138</v>
      </c>
      <c r="F15" s="10"/>
      <c r="G15" s="10" t="s">
        <v>82</v>
      </c>
      <c r="H15" s="10"/>
      <c r="I15" s="11">
        <v>21.5</v>
      </c>
      <c r="K15" s="126">
        <v>234300000000</v>
      </c>
      <c r="L15" s="73"/>
      <c r="M15" s="127">
        <v>0</v>
      </c>
      <c r="N15" s="36"/>
      <c r="O15" s="108">
        <v>234300000000</v>
      </c>
      <c r="P15" s="73"/>
      <c r="Q15" s="127">
        <v>0</v>
      </c>
      <c r="R15" s="36"/>
      <c r="S15" s="128" t="s">
        <v>96</v>
      </c>
    </row>
    <row r="16" spans="1:19" ht="21" x14ac:dyDescent="0.55000000000000004">
      <c r="A16" s="33" t="s">
        <v>129</v>
      </c>
      <c r="C16" s="124" t="s">
        <v>140</v>
      </c>
      <c r="D16" s="10"/>
      <c r="E16" s="10" t="s">
        <v>138</v>
      </c>
      <c r="F16" s="10"/>
      <c r="G16" s="10" t="s">
        <v>82</v>
      </c>
      <c r="H16" s="10"/>
      <c r="I16" s="11">
        <v>21.5</v>
      </c>
      <c r="K16" s="126">
        <v>8400000000</v>
      </c>
      <c r="L16" s="73"/>
      <c r="M16" s="127">
        <v>0</v>
      </c>
      <c r="N16" s="36"/>
      <c r="O16" s="108">
        <v>8400000000</v>
      </c>
      <c r="P16" s="73"/>
      <c r="Q16" s="127">
        <v>0</v>
      </c>
      <c r="R16" s="36"/>
      <c r="S16" s="128" t="s">
        <v>96</v>
      </c>
    </row>
    <row r="17" spans="1:19" ht="21" x14ac:dyDescent="0.55000000000000004">
      <c r="A17" s="33" t="s">
        <v>124</v>
      </c>
      <c r="C17" s="124" t="s">
        <v>141</v>
      </c>
      <c r="D17" s="10"/>
      <c r="E17" s="10" t="s">
        <v>138</v>
      </c>
      <c r="F17" s="10"/>
      <c r="G17" s="10" t="s">
        <v>142</v>
      </c>
      <c r="H17" s="10"/>
      <c r="I17" s="11">
        <v>18</v>
      </c>
      <c r="K17" s="126">
        <v>1600000000</v>
      </c>
      <c r="L17" s="73"/>
      <c r="M17" s="127">
        <v>0</v>
      </c>
      <c r="N17" s="36"/>
      <c r="O17" s="108">
        <v>0</v>
      </c>
      <c r="P17" s="73"/>
      <c r="Q17" s="127">
        <v>1600000000</v>
      </c>
      <c r="R17" s="36"/>
      <c r="S17" s="128" t="s">
        <v>45</v>
      </c>
    </row>
    <row r="18" spans="1:19" ht="21" x14ac:dyDescent="0.55000000000000004">
      <c r="A18" s="33" t="s">
        <v>129</v>
      </c>
      <c r="C18" s="124" t="s">
        <v>143</v>
      </c>
      <c r="D18" s="10"/>
      <c r="E18" s="10" t="s">
        <v>138</v>
      </c>
      <c r="F18" s="10"/>
      <c r="G18" s="10" t="s">
        <v>144</v>
      </c>
      <c r="H18" s="10"/>
      <c r="I18" s="11">
        <v>20</v>
      </c>
      <c r="K18" s="126">
        <v>350600000000</v>
      </c>
      <c r="L18" s="73"/>
      <c r="M18" s="127">
        <v>0</v>
      </c>
      <c r="N18" s="36"/>
      <c r="O18" s="108">
        <v>54600000000</v>
      </c>
      <c r="P18" s="73"/>
      <c r="Q18" s="127">
        <v>296000000000</v>
      </c>
      <c r="R18" s="36"/>
      <c r="S18" s="128" t="s">
        <v>145</v>
      </c>
    </row>
    <row r="19" spans="1:19" ht="21" x14ac:dyDescent="0.55000000000000004">
      <c r="A19" s="33" t="s">
        <v>146</v>
      </c>
      <c r="C19" s="124" t="s">
        <v>147</v>
      </c>
      <c r="D19" s="10"/>
      <c r="E19" s="10" t="s">
        <v>122</v>
      </c>
      <c r="F19" s="10"/>
      <c r="G19" s="10" t="s">
        <v>148</v>
      </c>
      <c r="H19" s="10"/>
      <c r="I19" s="11">
        <v>0</v>
      </c>
      <c r="K19" s="126">
        <v>71532028</v>
      </c>
      <c r="L19" s="73"/>
      <c r="M19" s="127">
        <v>0</v>
      </c>
      <c r="N19" s="36"/>
      <c r="O19" s="108">
        <v>0</v>
      </c>
      <c r="P19" s="73"/>
      <c r="Q19" s="127">
        <v>71532028</v>
      </c>
      <c r="R19" s="36"/>
      <c r="S19" s="128" t="s">
        <v>96</v>
      </c>
    </row>
    <row r="20" spans="1:19" ht="21" x14ac:dyDescent="0.55000000000000004">
      <c r="A20" s="33" t="s">
        <v>149</v>
      </c>
      <c r="C20" s="124" t="s">
        <v>150</v>
      </c>
      <c r="D20" s="10"/>
      <c r="E20" s="10" t="s">
        <v>138</v>
      </c>
      <c r="F20" s="10"/>
      <c r="G20" s="10" t="s">
        <v>151</v>
      </c>
      <c r="H20" s="10"/>
      <c r="I20" s="11">
        <v>20</v>
      </c>
      <c r="K20" s="126">
        <v>4300000000</v>
      </c>
      <c r="L20" s="73"/>
      <c r="M20" s="127">
        <v>0</v>
      </c>
      <c r="N20" s="36"/>
      <c r="O20" s="108">
        <v>0</v>
      </c>
      <c r="P20" s="73"/>
      <c r="Q20" s="127">
        <v>4300000000</v>
      </c>
      <c r="R20" s="36"/>
      <c r="S20" s="128" t="s">
        <v>152</v>
      </c>
    </row>
    <row r="21" spans="1:19" ht="21" x14ac:dyDescent="0.55000000000000004">
      <c r="A21" s="33" t="s">
        <v>129</v>
      </c>
      <c r="C21" s="124" t="s">
        <v>153</v>
      </c>
      <c r="D21" s="10"/>
      <c r="E21" s="10" t="s">
        <v>138</v>
      </c>
      <c r="F21" s="10"/>
      <c r="G21" s="10" t="s">
        <v>154</v>
      </c>
      <c r="H21" s="10"/>
      <c r="I21" s="11">
        <v>21.5</v>
      </c>
      <c r="K21" s="126">
        <v>120000000000</v>
      </c>
      <c r="L21" s="73"/>
      <c r="M21" s="127">
        <v>0</v>
      </c>
      <c r="N21" s="36"/>
      <c r="O21" s="108">
        <v>0</v>
      </c>
      <c r="P21" s="73"/>
      <c r="Q21" s="127">
        <v>120000000000</v>
      </c>
      <c r="R21" s="36"/>
      <c r="S21" s="128" t="s">
        <v>155</v>
      </c>
    </row>
    <row r="22" spans="1:19" ht="21" x14ac:dyDescent="0.55000000000000004">
      <c r="A22" s="33" t="s">
        <v>129</v>
      </c>
      <c r="C22" s="124" t="s">
        <v>156</v>
      </c>
      <c r="D22" s="10"/>
      <c r="E22" s="10" t="s">
        <v>138</v>
      </c>
      <c r="F22" s="10"/>
      <c r="G22" s="10" t="s">
        <v>157</v>
      </c>
      <c r="H22" s="10"/>
      <c r="I22" s="11">
        <v>21.5</v>
      </c>
      <c r="K22" s="126">
        <v>154000000000</v>
      </c>
      <c r="L22" s="73"/>
      <c r="M22" s="127">
        <v>0</v>
      </c>
      <c r="N22" s="36"/>
      <c r="O22" s="108">
        <v>0</v>
      </c>
      <c r="P22" s="73"/>
      <c r="Q22" s="127">
        <v>154000000000</v>
      </c>
      <c r="R22" s="36"/>
      <c r="S22" s="128" t="s">
        <v>158</v>
      </c>
    </row>
    <row r="23" spans="1:19" ht="21" x14ac:dyDescent="0.55000000000000004">
      <c r="A23" s="33" t="s">
        <v>159</v>
      </c>
      <c r="C23" s="124" t="s">
        <v>160</v>
      </c>
      <c r="D23" s="10"/>
      <c r="E23" s="10" t="s">
        <v>122</v>
      </c>
      <c r="F23" s="10"/>
      <c r="G23" s="10" t="s">
        <v>157</v>
      </c>
      <c r="H23" s="10"/>
      <c r="I23" s="11">
        <v>0</v>
      </c>
      <c r="K23" s="126">
        <v>2473811643</v>
      </c>
      <c r="L23" s="73"/>
      <c r="M23" s="127">
        <v>271725944519</v>
      </c>
      <c r="N23" s="36"/>
      <c r="O23" s="108">
        <v>274195831361</v>
      </c>
      <c r="P23" s="73"/>
      <c r="Q23" s="127">
        <v>3924801</v>
      </c>
      <c r="R23" s="36"/>
      <c r="S23" s="128" t="s">
        <v>96</v>
      </c>
    </row>
    <row r="24" spans="1:19" ht="21" x14ac:dyDescent="0.55000000000000004">
      <c r="A24" s="33" t="s">
        <v>161</v>
      </c>
      <c r="C24" s="124" t="s">
        <v>162</v>
      </c>
      <c r="D24" s="10"/>
      <c r="E24" s="10" t="s">
        <v>122</v>
      </c>
      <c r="F24" s="10"/>
      <c r="G24" s="10" t="s">
        <v>163</v>
      </c>
      <c r="H24" s="10"/>
      <c r="I24" s="11">
        <v>0</v>
      </c>
      <c r="K24" s="126">
        <v>500000</v>
      </c>
      <c r="L24" s="73"/>
      <c r="M24" s="127">
        <v>836153373118</v>
      </c>
      <c r="N24" s="36"/>
      <c r="O24" s="108">
        <v>836082597876</v>
      </c>
      <c r="P24" s="73"/>
      <c r="Q24" s="127">
        <v>71275242</v>
      </c>
      <c r="R24" s="36"/>
      <c r="S24" s="128" t="s">
        <v>96</v>
      </c>
    </row>
    <row r="25" spans="1:19" ht="21" x14ac:dyDescent="0.55000000000000004">
      <c r="A25" s="33" t="s">
        <v>161</v>
      </c>
      <c r="C25" s="124" t="s">
        <v>164</v>
      </c>
      <c r="D25" s="10"/>
      <c r="E25" s="10" t="s">
        <v>138</v>
      </c>
      <c r="F25" s="10"/>
      <c r="G25" s="10" t="s">
        <v>163</v>
      </c>
      <c r="H25" s="10"/>
      <c r="I25" s="11">
        <v>21.5</v>
      </c>
      <c r="K25" s="126">
        <v>278700000000</v>
      </c>
      <c r="L25" s="73"/>
      <c r="M25" s="127">
        <v>71000000000</v>
      </c>
      <c r="N25" s="36"/>
      <c r="O25" s="108">
        <v>349700000000</v>
      </c>
      <c r="P25" s="73"/>
      <c r="Q25" s="127">
        <v>0</v>
      </c>
      <c r="R25" s="36"/>
      <c r="S25" s="128" t="s">
        <v>96</v>
      </c>
    </row>
    <row r="26" spans="1:19" ht="21" x14ac:dyDescent="0.55000000000000004">
      <c r="A26" s="33" t="s">
        <v>161</v>
      </c>
      <c r="C26" s="124" t="s">
        <v>165</v>
      </c>
      <c r="D26" s="10"/>
      <c r="E26" s="10" t="s">
        <v>138</v>
      </c>
      <c r="F26" s="10"/>
      <c r="G26" s="10" t="s">
        <v>166</v>
      </c>
      <c r="H26" s="10"/>
      <c r="I26" s="11">
        <v>21.5</v>
      </c>
      <c r="K26" s="126">
        <v>90640000000</v>
      </c>
      <c r="L26" s="73"/>
      <c r="M26" s="127">
        <v>0</v>
      </c>
      <c r="N26" s="36"/>
      <c r="O26" s="108">
        <v>90640000000</v>
      </c>
      <c r="P26" s="73"/>
      <c r="Q26" s="127">
        <v>0</v>
      </c>
      <c r="R26" s="36"/>
      <c r="S26" s="128" t="s">
        <v>96</v>
      </c>
    </row>
    <row r="27" spans="1:19" ht="21" x14ac:dyDescent="0.55000000000000004">
      <c r="A27" s="33" t="s">
        <v>161</v>
      </c>
      <c r="C27" s="124" t="s">
        <v>167</v>
      </c>
      <c r="D27" s="10"/>
      <c r="E27" s="10" t="s">
        <v>138</v>
      </c>
      <c r="F27" s="10"/>
      <c r="G27" s="10" t="s">
        <v>168</v>
      </c>
      <c r="H27" s="10"/>
      <c r="I27" s="11">
        <v>21.5</v>
      </c>
      <c r="K27" s="126">
        <v>81170000000</v>
      </c>
      <c r="L27" s="73"/>
      <c r="M27" s="127">
        <v>0</v>
      </c>
      <c r="N27" s="36"/>
      <c r="O27" s="108">
        <v>81170000000</v>
      </c>
      <c r="P27" s="73"/>
      <c r="Q27" s="127">
        <v>0</v>
      </c>
      <c r="R27" s="36"/>
      <c r="S27" s="128" t="s">
        <v>96</v>
      </c>
    </row>
    <row r="28" spans="1:19" ht="21" x14ac:dyDescent="0.55000000000000004">
      <c r="A28" s="33" t="s">
        <v>169</v>
      </c>
      <c r="C28" s="124" t="s">
        <v>170</v>
      </c>
      <c r="D28" s="10"/>
      <c r="E28" s="10" t="s">
        <v>138</v>
      </c>
      <c r="F28" s="10"/>
      <c r="G28" s="10" t="s">
        <v>171</v>
      </c>
      <c r="H28" s="10"/>
      <c r="I28" s="11">
        <v>21.5</v>
      </c>
      <c r="K28" s="126">
        <v>25000000000</v>
      </c>
      <c r="L28" s="73"/>
      <c r="M28" s="127">
        <v>0</v>
      </c>
      <c r="N28" s="36"/>
      <c r="O28" s="108">
        <v>25000000000</v>
      </c>
      <c r="P28" s="73"/>
      <c r="Q28" s="127">
        <v>0</v>
      </c>
      <c r="R28" s="36"/>
      <c r="S28" s="128" t="s">
        <v>96</v>
      </c>
    </row>
    <row r="29" spans="1:19" ht="21" x14ac:dyDescent="0.55000000000000004">
      <c r="A29" s="33" t="s">
        <v>172</v>
      </c>
      <c r="C29" s="124" t="s">
        <v>173</v>
      </c>
      <c r="D29" s="10"/>
      <c r="E29" s="10" t="s">
        <v>122</v>
      </c>
      <c r="F29" s="10"/>
      <c r="G29" s="10" t="s">
        <v>174</v>
      </c>
      <c r="H29" s="10"/>
      <c r="I29" s="11">
        <v>0</v>
      </c>
      <c r="K29" s="126">
        <v>550000</v>
      </c>
      <c r="L29" s="73"/>
      <c r="M29" s="127">
        <v>795676308096</v>
      </c>
      <c r="N29" s="36"/>
      <c r="O29" s="108">
        <v>794607187959</v>
      </c>
      <c r="P29" s="73"/>
      <c r="Q29" s="127">
        <v>1069670137</v>
      </c>
      <c r="R29" s="36"/>
      <c r="S29" s="128" t="s">
        <v>126</v>
      </c>
    </row>
    <row r="30" spans="1:19" ht="21" x14ac:dyDescent="0.55000000000000004">
      <c r="A30" s="33" t="s">
        <v>172</v>
      </c>
      <c r="C30" s="124" t="s">
        <v>175</v>
      </c>
      <c r="D30" s="10"/>
      <c r="E30" s="10" t="s">
        <v>138</v>
      </c>
      <c r="F30" s="10"/>
      <c r="G30" s="10" t="s">
        <v>174</v>
      </c>
      <c r="H30" s="10"/>
      <c r="I30" s="11">
        <v>21.5</v>
      </c>
      <c r="K30" s="126">
        <v>500000000000</v>
      </c>
      <c r="L30" s="73"/>
      <c r="M30" s="127">
        <v>0</v>
      </c>
      <c r="N30" s="36"/>
      <c r="O30" s="108">
        <v>500000000000</v>
      </c>
      <c r="P30" s="73"/>
      <c r="Q30" s="127">
        <v>0</v>
      </c>
      <c r="R30" s="36"/>
      <c r="S30" s="128" t="s">
        <v>96</v>
      </c>
    </row>
    <row r="31" spans="1:19" ht="21" x14ac:dyDescent="0.55000000000000004">
      <c r="A31" s="33" t="s">
        <v>161</v>
      </c>
      <c r="C31" s="124" t="s">
        <v>176</v>
      </c>
      <c r="D31" s="10"/>
      <c r="E31" s="10" t="s">
        <v>138</v>
      </c>
      <c r="F31" s="10"/>
      <c r="G31" s="10" t="s">
        <v>174</v>
      </c>
      <c r="H31" s="10"/>
      <c r="I31" s="11">
        <v>21.5</v>
      </c>
      <c r="K31" s="126">
        <v>280000000000</v>
      </c>
      <c r="L31" s="73"/>
      <c r="M31" s="127">
        <v>0</v>
      </c>
      <c r="N31" s="36"/>
      <c r="O31" s="108">
        <v>280000000000</v>
      </c>
      <c r="P31" s="73"/>
      <c r="Q31" s="127">
        <v>0</v>
      </c>
      <c r="R31" s="36"/>
      <c r="S31" s="128" t="s">
        <v>96</v>
      </c>
    </row>
    <row r="32" spans="1:19" ht="21" x14ac:dyDescent="0.55000000000000004">
      <c r="A32" s="33" t="s">
        <v>169</v>
      </c>
      <c r="C32" s="124" t="s">
        <v>177</v>
      </c>
      <c r="D32" s="10"/>
      <c r="E32" s="10" t="s">
        <v>138</v>
      </c>
      <c r="F32" s="10"/>
      <c r="G32" s="10" t="s">
        <v>174</v>
      </c>
      <c r="H32" s="10"/>
      <c r="I32" s="11">
        <v>21.5</v>
      </c>
      <c r="K32" s="126">
        <v>163000000000</v>
      </c>
      <c r="L32" s="73"/>
      <c r="M32" s="127">
        <v>0</v>
      </c>
      <c r="N32" s="36"/>
      <c r="O32" s="108">
        <v>160000000000</v>
      </c>
      <c r="P32" s="73"/>
      <c r="Q32" s="127">
        <v>3000000000</v>
      </c>
      <c r="R32" s="36"/>
      <c r="S32" s="128" t="s">
        <v>76</v>
      </c>
    </row>
    <row r="33" spans="1:19" ht="21" x14ac:dyDescent="0.55000000000000004">
      <c r="A33" s="33" t="s">
        <v>159</v>
      </c>
      <c r="C33" s="124" t="s">
        <v>178</v>
      </c>
      <c r="D33" s="10"/>
      <c r="E33" s="10" t="s">
        <v>138</v>
      </c>
      <c r="F33" s="10"/>
      <c r="G33" s="10" t="s">
        <v>179</v>
      </c>
      <c r="H33" s="10"/>
      <c r="I33" s="11">
        <v>21.5</v>
      </c>
      <c r="K33" s="126">
        <v>163790000000</v>
      </c>
      <c r="L33" s="73"/>
      <c r="M33" s="127">
        <v>0</v>
      </c>
      <c r="N33" s="36"/>
      <c r="O33" s="108">
        <v>0</v>
      </c>
      <c r="P33" s="73"/>
      <c r="Q33" s="127">
        <v>163790000000</v>
      </c>
      <c r="R33" s="36"/>
      <c r="S33" s="128" t="s">
        <v>180</v>
      </c>
    </row>
    <row r="34" spans="1:19" ht="21" x14ac:dyDescent="0.55000000000000004">
      <c r="A34" s="33" t="s">
        <v>124</v>
      </c>
      <c r="C34" s="124" t="s">
        <v>181</v>
      </c>
      <c r="D34" s="10"/>
      <c r="E34" s="10" t="s">
        <v>138</v>
      </c>
      <c r="F34" s="10"/>
      <c r="G34" s="10" t="s">
        <v>182</v>
      </c>
      <c r="H34" s="10"/>
      <c r="I34" s="11">
        <v>21</v>
      </c>
      <c r="K34" s="126">
        <v>88100000000</v>
      </c>
      <c r="L34" s="73"/>
      <c r="M34" s="127">
        <v>0</v>
      </c>
      <c r="N34" s="36"/>
      <c r="O34" s="108">
        <v>88100000000</v>
      </c>
      <c r="P34" s="73"/>
      <c r="Q34" s="127">
        <v>0</v>
      </c>
      <c r="R34" s="36"/>
      <c r="S34" s="128" t="s">
        <v>96</v>
      </c>
    </row>
    <row r="35" spans="1:19" ht="21" x14ac:dyDescent="0.55000000000000004">
      <c r="A35" s="33" t="s">
        <v>183</v>
      </c>
      <c r="C35" s="124" t="s">
        <v>184</v>
      </c>
      <c r="D35" s="10"/>
      <c r="E35" s="10" t="s">
        <v>122</v>
      </c>
      <c r="F35" s="10"/>
      <c r="G35" s="10" t="s">
        <v>185</v>
      </c>
      <c r="H35" s="10"/>
      <c r="I35" s="11">
        <v>0</v>
      </c>
      <c r="K35" s="126">
        <v>963853675</v>
      </c>
      <c r="L35" s="73"/>
      <c r="M35" s="127">
        <v>849294547040</v>
      </c>
      <c r="N35" s="36"/>
      <c r="O35" s="108">
        <v>850257900715</v>
      </c>
      <c r="P35" s="73"/>
      <c r="Q35" s="127">
        <v>500000</v>
      </c>
      <c r="R35" s="36"/>
      <c r="S35" s="128" t="s">
        <v>96</v>
      </c>
    </row>
    <row r="36" spans="1:19" ht="21" x14ac:dyDescent="0.55000000000000004">
      <c r="A36" s="33" t="s">
        <v>183</v>
      </c>
      <c r="C36" s="124" t="s">
        <v>186</v>
      </c>
      <c r="D36" s="10"/>
      <c r="E36" s="10" t="s">
        <v>138</v>
      </c>
      <c r="F36" s="10"/>
      <c r="G36" s="10" t="s">
        <v>185</v>
      </c>
      <c r="H36" s="10"/>
      <c r="I36" s="11">
        <v>21</v>
      </c>
      <c r="K36" s="126">
        <v>239500000000</v>
      </c>
      <c r="L36" s="73"/>
      <c r="M36" s="127">
        <v>0</v>
      </c>
      <c r="N36" s="36"/>
      <c r="O36" s="108">
        <v>239500000000</v>
      </c>
      <c r="P36" s="73"/>
      <c r="Q36" s="127">
        <v>0</v>
      </c>
      <c r="R36" s="36"/>
      <c r="S36" s="128" t="s">
        <v>96</v>
      </c>
    </row>
    <row r="37" spans="1:19" ht="21" x14ac:dyDescent="0.55000000000000004">
      <c r="A37" s="33" t="s">
        <v>183</v>
      </c>
      <c r="C37" s="124" t="s">
        <v>187</v>
      </c>
      <c r="D37" s="10"/>
      <c r="E37" s="10" t="s">
        <v>138</v>
      </c>
      <c r="F37" s="10"/>
      <c r="G37" s="10" t="s">
        <v>188</v>
      </c>
      <c r="H37" s="10"/>
      <c r="I37" s="11">
        <v>21</v>
      </c>
      <c r="K37" s="126">
        <v>453640000000</v>
      </c>
      <c r="L37" s="73"/>
      <c r="M37" s="127">
        <v>0</v>
      </c>
      <c r="N37" s="36"/>
      <c r="O37" s="108">
        <v>453640000000</v>
      </c>
      <c r="P37" s="73"/>
      <c r="Q37" s="127">
        <v>0</v>
      </c>
      <c r="R37" s="36"/>
      <c r="S37" s="128" t="s">
        <v>96</v>
      </c>
    </row>
    <row r="38" spans="1:19" ht="21" x14ac:dyDescent="0.55000000000000004">
      <c r="A38" s="33" t="s">
        <v>183</v>
      </c>
      <c r="C38" s="124" t="s">
        <v>189</v>
      </c>
      <c r="D38" s="10"/>
      <c r="E38" s="10" t="s">
        <v>138</v>
      </c>
      <c r="F38" s="10"/>
      <c r="G38" s="10" t="s">
        <v>190</v>
      </c>
      <c r="H38" s="10"/>
      <c r="I38" s="11">
        <v>21</v>
      </c>
      <c r="K38" s="126">
        <v>290479000000</v>
      </c>
      <c r="L38" s="73"/>
      <c r="M38" s="127">
        <v>0</v>
      </c>
      <c r="N38" s="36"/>
      <c r="O38" s="108">
        <v>0</v>
      </c>
      <c r="P38" s="73"/>
      <c r="Q38" s="127">
        <v>290479000000</v>
      </c>
      <c r="R38" s="36"/>
      <c r="S38" s="128" t="s">
        <v>191</v>
      </c>
    </row>
    <row r="39" spans="1:19" ht="21" x14ac:dyDescent="0.55000000000000004">
      <c r="A39" s="33" t="s">
        <v>124</v>
      </c>
      <c r="C39" s="124" t="s">
        <v>192</v>
      </c>
      <c r="D39" s="10"/>
      <c r="E39" s="10" t="s">
        <v>138</v>
      </c>
      <c r="F39" s="10"/>
      <c r="G39" s="10" t="s">
        <v>193</v>
      </c>
      <c r="H39" s="10"/>
      <c r="I39" s="11">
        <v>21</v>
      </c>
      <c r="K39" s="126">
        <v>63840000000</v>
      </c>
      <c r="L39" s="73"/>
      <c r="M39" s="127">
        <v>0</v>
      </c>
      <c r="N39" s="36"/>
      <c r="O39" s="108">
        <v>63840000000</v>
      </c>
      <c r="P39" s="73"/>
      <c r="Q39" s="127">
        <v>0</v>
      </c>
      <c r="R39" s="36"/>
      <c r="S39" s="128" t="s">
        <v>96</v>
      </c>
    </row>
    <row r="40" spans="1:19" ht="21" x14ac:dyDescent="0.55000000000000004">
      <c r="A40" s="33" t="s">
        <v>161</v>
      </c>
      <c r="C40" s="124" t="s">
        <v>194</v>
      </c>
      <c r="D40" s="10"/>
      <c r="E40" s="10" t="s">
        <v>138</v>
      </c>
      <c r="F40" s="10"/>
      <c r="G40" s="10" t="s">
        <v>78</v>
      </c>
      <c r="H40" s="10"/>
      <c r="I40" s="11">
        <v>20</v>
      </c>
      <c r="K40" s="126">
        <v>20000000000</v>
      </c>
      <c r="L40" s="73"/>
      <c r="M40" s="127">
        <v>0</v>
      </c>
      <c r="N40" s="36"/>
      <c r="O40" s="108">
        <v>20000000000</v>
      </c>
      <c r="P40" s="73"/>
      <c r="Q40" s="127">
        <v>0</v>
      </c>
      <c r="R40" s="36"/>
      <c r="S40" s="128" t="s">
        <v>96</v>
      </c>
    </row>
    <row r="41" spans="1:19" ht="21" x14ac:dyDescent="0.55000000000000004">
      <c r="A41" s="33" t="s">
        <v>195</v>
      </c>
      <c r="C41" s="124" t="s">
        <v>196</v>
      </c>
      <c r="D41" s="10"/>
      <c r="E41" s="10" t="s">
        <v>122</v>
      </c>
      <c r="F41" s="10"/>
      <c r="G41" s="10" t="s">
        <v>78</v>
      </c>
      <c r="H41" s="10"/>
      <c r="I41" s="11">
        <v>0</v>
      </c>
      <c r="K41" s="126">
        <v>500000</v>
      </c>
      <c r="L41" s="73"/>
      <c r="M41" s="127">
        <v>1441161378434</v>
      </c>
      <c r="N41" s="36"/>
      <c r="O41" s="108">
        <v>1441161378434</v>
      </c>
      <c r="P41" s="73"/>
      <c r="Q41" s="127">
        <v>500000</v>
      </c>
      <c r="R41" s="36"/>
      <c r="S41" s="128" t="s">
        <v>96</v>
      </c>
    </row>
    <row r="42" spans="1:19" ht="21" x14ac:dyDescent="0.55000000000000004">
      <c r="A42" s="33" t="s">
        <v>195</v>
      </c>
      <c r="C42" s="124" t="s">
        <v>197</v>
      </c>
      <c r="D42" s="10"/>
      <c r="E42" s="10" t="s">
        <v>138</v>
      </c>
      <c r="F42" s="10"/>
      <c r="G42" s="10" t="s">
        <v>78</v>
      </c>
      <c r="H42" s="10"/>
      <c r="I42" s="11">
        <v>20</v>
      </c>
      <c r="K42" s="126">
        <v>502060000000</v>
      </c>
      <c r="L42" s="73"/>
      <c r="M42" s="127">
        <v>814900000000</v>
      </c>
      <c r="N42" s="36"/>
      <c r="O42" s="108">
        <v>1316960000000</v>
      </c>
      <c r="P42" s="73"/>
      <c r="Q42" s="127">
        <v>0</v>
      </c>
      <c r="R42" s="36"/>
      <c r="S42" s="128" t="s">
        <v>96</v>
      </c>
    </row>
    <row r="43" spans="1:19" ht="21" x14ac:dyDescent="0.55000000000000004">
      <c r="A43" s="33" t="s">
        <v>159</v>
      </c>
      <c r="C43" s="124" t="s">
        <v>198</v>
      </c>
      <c r="D43" s="10"/>
      <c r="E43" s="10" t="s">
        <v>138</v>
      </c>
      <c r="F43" s="10"/>
      <c r="G43" s="10" t="s">
        <v>199</v>
      </c>
      <c r="H43" s="10"/>
      <c r="I43" s="11">
        <v>20</v>
      </c>
      <c r="K43" s="126">
        <v>81000000000</v>
      </c>
      <c r="L43" s="73"/>
      <c r="M43" s="127">
        <v>0</v>
      </c>
      <c r="N43" s="36"/>
      <c r="O43" s="108">
        <v>0</v>
      </c>
      <c r="P43" s="73"/>
      <c r="Q43" s="127">
        <v>81000000000</v>
      </c>
      <c r="R43" s="36"/>
      <c r="S43" s="128" t="s">
        <v>200</v>
      </c>
    </row>
    <row r="44" spans="1:19" ht="21" x14ac:dyDescent="0.55000000000000004">
      <c r="A44" s="33" t="s">
        <v>195</v>
      </c>
      <c r="C44" s="124" t="s">
        <v>201</v>
      </c>
      <c r="D44" s="10"/>
      <c r="E44" s="10" t="s">
        <v>138</v>
      </c>
      <c r="F44" s="10"/>
      <c r="G44" s="10" t="s">
        <v>202</v>
      </c>
      <c r="H44" s="10"/>
      <c r="I44" s="11">
        <v>20</v>
      </c>
      <c r="K44" s="126">
        <v>110945000000</v>
      </c>
      <c r="L44" s="73"/>
      <c r="M44" s="127">
        <v>0</v>
      </c>
      <c r="N44" s="36"/>
      <c r="O44" s="108">
        <v>110945000000</v>
      </c>
      <c r="P44" s="73"/>
      <c r="Q44" s="127">
        <v>0</v>
      </c>
      <c r="R44" s="36"/>
      <c r="S44" s="128" t="s">
        <v>96</v>
      </c>
    </row>
    <row r="45" spans="1:19" ht="21" x14ac:dyDescent="0.55000000000000004">
      <c r="A45" s="33" t="s">
        <v>183</v>
      </c>
      <c r="C45" s="124" t="s">
        <v>203</v>
      </c>
      <c r="D45" s="10"/>
      <c r="E45" s="10" t="s">
        <v>138</v>
      </c>
      <c r="F45" s="10"/>
      <c r="G45" s="10" t="s">
        <v>204</v>
      </c>
      <c r="H45" s="10"/>
      <c r="I45" s="11">
        <v>20</v>
      </c>
      <c r="K45" s="126">
        <v>16000000000</v>
      </c>
      <c r="L45" s="73"/>
      <c r="M45" s="127">
        <v>0</v>
      </c>
      <c r="N45" s="36"/>
      <c r="O45" s="108">
        <v>0</v>
      </c>
      <c r="P45" s="73"/>
      <c r="Q45" s="127">
        <v>16000000000</v>
      </c>
      <c r="R45" s="36"/>
      <c r="S45" s="128" t="s">
        <v>205</v>
      </c>
    </row>
    <row r="46" spans="1:19" ht="21" x14ac:dyDescent="0.55000000000000004">
      <c r="A46" s="33" t="s">
        <v>124</v>
      </c>
      <c r="C46" s="124" t="s">
        <v>206</v>
      </c>
      <c r="D46" s="10"/>
      <c r="E46" s="10" t="s">
        <v>138</v>
      </c>
      <c r="F46" s="10"/>
      <c r="G46" s="10" t="s">
        <v>207</v>
      </c>
      <c r="H46" s="10"/>
      <c r="I46" s="11">
        <v>20</v>
      </c>
      <c r="K46" s="126">
        <v>81700000000</v>
      </c>
      <c r="L46" s="73"/>
      <c r="M46" s="127">
        <v>0</v>
      </c>
      <c r="N46" s="36"/>
      <c r="O46" s="108">
        <v>0</v>
      </c>
      <c r="P46" s="73"/>
      <c r="Q46" s="127">
        <v>81700000000</v>
      </c>
      <c r="R46" s="36"/>
      <c r="S46" s="128" t="s">
        <v>208</v>
      </c>
    </row>
    <row r="47" spans="1:19" ht="21" x14ac:dyDescent="0.55000000000000004">
      <c r="A47" s="33" t="s">
        <v>124</v>
      </c>
      <c r="C47" s="124" t="s">
        <v>209</v>
      </c>
      <c r="D47" s="10"/>
      <c r="E47" s="10" t="s">
        <v>138</v>
      </c>
      <c r="F47" s="10"/>
      <c r="G47" s="10" t="s">
        <v>210</v>
      </c>
      <c r="H47" s="10"/>
      <c r="I47" s="11">
        <v>20</v>
      </c>
      <c r="K47" s="126">
        <v>0</v>
      </c>
      <c r="L47" s="73"/>
      <c r="M47" s="127">
        <v>232730000000</v>
      </c>
      <c r="N47" s="36"/>
      <c r="O47" s="108">
        <v>0</v>
      </c>
      <c r="P47" s="73"/>
      <c r="Q47" s="127">
        <v>232730000000</v>
      </c>
      <c r="R47" s="36"/>
      <c r="S47" s="128" t="s">
        <v>211</v>
      </c>
    </row>
    <row r="48" spans="1:19" ht="21" x14ac:dyDescent="0.55000000000000004">
      <c r="A48" s="33" t="s">
        <v>120</v>
      </c>
      <c r="C48" s="124" t="s">
        <v>212</v>
      </c>
      <c r="D48" s="10"/>
      <c r="E48" s="10" t="s">
        <v>138</v>
      </c>
      <c r="F48" s="10"/>
      <c r="G48" s="10" t="s">
        <v>213</v>
      </c>
      <c r="H48" s="10"/>
      <c r="I48" s="11">
        <v>20</v>
      </c>
      <c r="K48" s="126">
        <v>0</v>
      </c>
      <c r="L48" s="73"/>
      <c r="M48" s="127">
        <v>250000000000</v>
      </c>
      <c r="N48" s="36"/>
      <c r="O48" s="108">
        <v>0</v>
      </c>
      <c r="P48" s="73"/>
      <c r="Q48" s="127">
        <v>250000000000</v>
      </c>
      <c r="R48" s="36"/>
      <c r="S48" s="128" t="s">
        <v>214</v>
      </c>
    </row>
    <row r="49" spans="1:19" ht="21" x14ac:dyDescent="0.55000000000000004">
      <c r="A49" s="33" t="s">
        <v>120</v>
      </c>
      <c r="C49" s="124" t="s">
        <v>215</v>
      </c>
      <c r="D49" s="10"/>
      <c r="E49" s="10" t="s">
        <v>138</v>
      </c>
      <c r="F49" s="10"/>
      <c r="G49" s="10" t="s">
        <v>213</v>
      </c>
      <c r="H49" s="10"/>
      <c r="I49" s="11">
        <v>20</v>
      </c>
      <c r="K49" s="126">
        <v>0</v>
      </c>
      <c r="L49" s="73"/>
      <c r="M49" s="127">
        <v>250000000000</v>
      </c>
      <c r="N49" s="36"/>
      <c r="O49" s="108">
        <v>0</v>
      </c>
      <c r="P49" s="73"/>
      <c r="Q49" s="127">
        <v>250000000000</v>
      </c>
      <c r="R49" s="36"/>
      <c r="S49" s="128" t="s">
        <v>214</v>
      </c>
    </row>
    <row r="50" spans="1:19" ht="21" x14ac:dyDescent="0.55000000000000004">
      <c r="A50" s="33" t="s">
        <v>120</v>
      </c>
      <c r="C50" s="124" t="s">
        <v>216</v>
      </c>
      <c r="D50" s="10"/>
      <c r="E50" s="10" t="s">
        <v>138</v>
      </c>
      <c r="F50" s="10"/>
      <c r="G50" s="10" t="s">
        <v>213</v>
      </c>
      <c r="H50" s="10"/>
      <c r="I50" s="11">
        <v>20</v>
      </c>
      <c r="K50" s="126">
        <v>0</v>
      </c>
      <c r="L50" s="73"/>
      <c r="M50" s="127">
        <v>250000000000</v>
      </c>
      <c r="N50" s="36"/>
      <c r="O50" s="108">
        <v>0</v>
      </c>
      <c r="P50" s="73"/>
      <c r="Q50" s="127">
        <v>250000000000</v>
      </c>
      <c r="R50" s="36"/>
      <c r="S50" s="128" t="s">
        <v>214</v>
      </c>
    </row>
    <row r="51" spans="1:19" ht="21" x14ac:dyDescent="0.55000000000000004">
      <c r="A51" s="33" t="s">
        <v>120</v>
      </c>
      <c r="C51" s="124" t="s">
        <v>217</v>
      </c>
      <c r="D51" s="10"/>
      <c r="E51" s="10" t="s">
        <v>138</v>
      </c>
      <c r="F51" s="10"/>
      <c r="G51" s="10" t="s">
        <v>213</v>
      </c>
      <c r="H51" s="10"/>
      <c r="I51" s="11">
        <v>20</v>
      </c>
      <c r="K51" s="126">
        <v>0</v>
      </c>
      <c r="L51" s="73"/>
      <c r="M51" s="127">
        <v>202400000000</v>
      </c>
      <c r="N51" s="36"/>
      <c r="O51" s="108">
        <v>0</v>
      </c>
      <c r="P51" s="73"/>
      <c r="Q51" s="127">
        <v>202400000000</v>
      </c>
      <c r="R51" s="36"/>
      <c r="S51" s="128" t="s">
        <v>218</v>
      </c>
    </row>
    <row r="52" spans="1:19" ht="21" x14ac:dyDescent="0.55000000000000004">
      <c r="A52" s="33" t="s">
        <v>124</v>
      </c>
      <c r="C52" s="124" t="s">
        <v>219</v>
      </c>
      <c r="D52" s="10"/>
      <c r="E52" s="10" t="s">
        <v>138</v>
      </c>
      <c r="F52" s="10"/>
      <c r="G52" s="10" t="s">
        <v>213</v>
      </c>
      <c r="H52" s="10"/>
      <c r="I52" s="11">
        <v>20</v>
      </c>
      <c r="K52" s="126">
        <v>0</v>
      </c>
      <c r="L52" s="73"/>
      <c r="M52" s="127">
        <v>50000000000</v>
      </c>
      <c r="N52" s="36"/>
      <c r="O52" s="108">
        <v>0</v>
      </c>
      <c r="P52" s="73"/>
      <c r="Q52" s="127">
        <v>50000000000</v>
      </c>
      <c r="R52" s="36"/>
      <c r="S52" s="128" t="s">
        <v>220</v>
      </c>
    </row>
    <row r="53" spans="1:19" ht="21" x14ac:dyDescent="0.55000000000000004">
      <c r="A53" s="33" t="s">
        <v>129</v>
      </c>
      <c r="C53" s="124" t="s">
        <v>221</v>
      </c>
      <c r="D53" s="10"/>
      <c r="E53" s="10" t="s">
        <v>138</v>
      </c>
      <c r="F53" s="10"/>
      <c r="G53" s="10" t="s">
        <v>222</v>
      </c>
      <c r="H53" s="10"/>
      <c r="I53" s="11">
        <v>20</v>
      </c>
      <c r="K53" s="126">
        <v>0</v>
      </c>
      <c r="L53" s="73"/>
      <c r="M53" s="127">
        <v>430000000000</v>
      </c>
      <c r="N53" s="36"/>
      <c r="O53" s="108">
        <v>254000000000</v>
      </c>
      <c r="P53" s="73"/>
      <c r="Q53" s="127">
        <v>176000000000</v>
      </c>
      <c r="R53" s="36"/>
      <c r="S53" s="128" t="s">
        <v>223</v>
      </c>
    </row>
    <row r="54" spans="1:19" ht="21" x14ac:dyDescent="0.55000000000000004">
      <c r="A54" s="33" t="s">
        <v>129</v>
      </c>
      <c r="C54" s="124" t="s">
        <v>224</v>
      </c>
      <c r="D54" s="10"/>
      <c r="E54" s="10" t="s">
        <v>138</v>
      </c>
      <c r="F54" s="10"/>
      <c r="G54" s="10" t="s">
        <v>225</v>
      </c>
      <c r="H54" s="10"/>
      <c r="I54" s="11">
        <v>20</v>
      </c>
      <c r="K54" s="126">
        <v>0</v>
      </c>
      <c r="L54" s="73"/>
      <c r="M54" s="127">
        <v>254000000000</v>
      </c>
      <c r="N54" s="36"/>
      <c r="O54" s="108">
        <v>0</v>
      </c>
      <c r="P54" s="73"/>
      <c r="Q54" s="127">
        <v>254000000000</v>
      </c>
      <c r="R54" s="36"/>
      <c r="S54" s="128" t="s">
        <v>226</v>
      </c>
    </row>
    <row r="55" spans="1:19" ht="21" x14ac:dyDescent="0.55000000000000004">
      <c r="A55" s="33" t="s">
        <v>120</v>
      </c>
      <c r="C55" s="124" t="s">
        <v>227</v>
      </c>
      <c r="D55" s="10"/>
      <c r="E55" s="10" t="s">
        <v>138</v>
      </c>
      <c r="F55" s="10"/>
      <c r="G55" s="10" t="s">
        <v>228</v>
      </c>
      <c r="H55" s="10"/>
      <c r="I55" s="11">
        <v>20</v>
      </c>
      <c r="K55" s="126">
        <v>0</v>
      </c>
      <c r="L55" s="73"/>
      <c r="M55" s="127">
        <v>457470000000</v>
      </c>
      <c r="N55" s="36"/>
      <c r="O55" s="108">
        <v>0</v>
      </c>
      <c r="P55" s="73"/>
      <c r="Q55" s="127">
        <v>457470000000</v>
      </c>
      <c r="R55" s="36"/>
      <c r="S55" s="128" t="s">
        <v>229</v>
      </c>
    </row>
    <row r="56" spans="1:19" ht="21" x14ac:dyDescent="0.55000000000000004">
      <c r="A56" s="33" t="s">
        <v>230</v>
      </c>
      <c r="C56" s="124" t="s">
        <v>231</v>
      </c>
      <c r="D56" s="10"/>
      <c r="E56" s="10" t="s">
        <v>128</v>
      </c>
      <c r="F56" s="10"/>
      <c r="G56" s="10" t="s">
        <v>228</v>
      </c>
      <c r="H56" s="10"/>
      <c r="I56" s="11">
        <v>0</v>
      </c>
      <c r="K56" s="126">
        <v>0</v>
      </c>
      <c r="L56" s="73"/>
      <c r="M56" s="127">
        <v>1219998267835</v>
      </c>
      <c r="N56" s="36"/>
      <c r="O56" s="108">
        <v>1219996270000</v>
      </c>
      <c r="P56" s="73"/>
      <c r="Q56" s="127">
        <v>1997835</v>
      </c>
      <c r="R56" s="36"/>
      <c r="S56" s="128" t="s">
        <v>96</v>
      </c>
    </row>
    <row r="57" spans="1:19" ht="21" x14ac:dyDescent="0.55000000000000004">
      <c r="A57" s="33" t="s">
        <v>230</v>
      </c>
      <c r="C57" s="124" t="s">
        <v>232</v>
      </c>
      <c r="D57" s="10"/>
      <c r="E57" s="10" t="s">
        <v>138</v>
      </c>
      <c r="F57" s="10"/>
      <c r="G57" s="10" t="s">
        <v>233</v>
      </c>
      <c r="H57" s="10"/>
      <c r="I57" s="11">
        <v>19</v>
      </c>
      <c r="K57" s="126">
        <v>0</v>
      </c>
      <c r="L57" s="73"/>
      <c r="M57" s="127">
        <v>1000000000000</v>
      </c>
      <c r="N57" s="36"/>
      <c r="O57" s="108">
        <v>0</v>
      </c>
      <c r="P57" s="73"/>
      <c r="Q57" s="127">
        <v>1000000000000</v>
      </c>
      <c r="R57" s="36"/>
      <c r="S57" s="128" t="s">
        <v>234</v>
      </c>
    </row>
    <row r="58" spans="1:19" ht="21" x14ac:dyDescent="0.55000000000000004">
      <c r="A58" s="33" t="s">
        <v>195</v>
      </c>
      <c r="C58" s="124" t="s">
        <v>235</v>
      </c>
      <c r="D58" s="10"/>
      <c r="E58" s="10" t="s">
        <v>138</v>
      </c>
      <c r="F58" s="10"/>
      <c r="G58" s="10" t="s">
        <v>236</v>
      </c>
      <c r="H58" s="10"/>
      <c r="I58" s="11">
        <v>20</v>
      </c>
      <c r="K58" s="126">
        <v>0</v>
      </c>
      <c r="L58" s="73"/>
      <c r="M58" s="127">
        <v>814900000000</v>
      </c>
      <c r="N58" s="36"/>
      <c r="O58" s="108">
        <v>0</v>
      </c>
      <c r="P58" s="73"/>
      <c r="Q58" s="127">
        <v>814900000000</v>
      </c>
      <c r="R58" s="36"/>
      <c r="S58" s="128" t="s">
        <v>237</v>
      </c>
    </row>
    <row r="59" spans="1:19" ht="21" x14ac:dyDescent="0.55000000000000004">
      <c r="A59" s="33" t="s">
        <v>159</v>
      </c>
      <c r="C59" s="124" t="s">
        <v>238</v>
      </c>
      <c r="D59" s="10"/>
      <c r="E59" s="10" t="s">
        <v>138</v>
      </c>
      <c r="F59" s="10"/>
      <c r="G59" s="10" t="s">
        <v>239</v>
      </c>
      <c r="H59" s="10"/>
      <c r="I59" s="11">
        <v>20</v>
      </c>
      <c r="K59" s="126">
        <v>0</v>
      </c>
      <c r="L59" s="73"/>
      <c r="M59" s="127">
        <v>82840000000</v>
      </c>
      <c r="N59" s="36"/>
      <c r="O59" s="108">
        <v>0</v>
      </c>
      <c r="P59" s="73"/>
      <c r="Q59" s="127">
        <v>82840000000</v>
      </c>
      <c r="R59" s="36"/>
      <c r="S59" s="128" t="s">
        <v>240</v>
      </c>
    </row>
    <row r="60" spans="1:19" ht="21" x14ac:dyDescent="0.55000000000000004">
      <c r="A60" s="33" t="s">
        <v>161</v>
      </c>
      <c r="C60" s="124" t="s">
        <v>241</v>
      </c>
      <c r="D60" s="10"/>
      <c r="E60" s="10" t="s">
        <v>138</v>
      </c>
      <c r="F60" s="10"/>
      <c r="G60" s="10" t="s">
        <v>242</v>
      </c>
      <c r="H60" s="10"/>
      <c r="I60" s="11">
        <v>20</v>
      </c>
      <c r="K60" s="126">
        <v>0</v>
      </c>
      <c r="L60" s="73"/>
      <c r="M60" s="127">
        <v>71000000000</v>
      </c>
      <c r="N60" s="36"/>
      <c r="O60" s="108">
        <v>0</v>
      </c>
      <c r="P60" s="73"/>
      <c r="Q60" s="127">
        <v>71000000000</v>
      </c>
      <c r="R60" s="36"/>
      <c r="S60" s="128" t="s">
        <v>243</v>
      </c>
    </row>
    <row r="61" spans="1:19" ht="21" x14ac:dyDescent="0.55000000000000004">
      <c r="A61" s="33" t="s">
        <v>172</v>
      </c>
      <c r="C61" s="124" t="s">
        <v>244</v>
      </c>
      <c r="D61" s="10"/>
      <c r="E61" s="10" t="s">
        <v>138</v>
      </c>
      <c r="F61" s="10"/>
      <c r="G61" s="10" t="s">
        <v>245</v>
      </c>
      <c r="H61" s="10"/>
      <c r="I61" s="11">
        <v>20</v>
      </c>
      <c r="K61" s="126">
        <v>0</v>
      </c>
      <c r="L61" s="73"/>
      <c r="M61" s="127">
        <v>784840000000</v>
      </c>
      <c r="N61" s="36"/>
      <c r="O61" s="108">
        <v>0</v>
      </c>
      <c r="P61" s="73"/>
      <c r="Q61" s="127">
        <v>784840000000</v>
      </c>
      <c r="R61" s="36"/>
      <c r="S61" s="128" t="s">
        <v>246</v>
      </c>
    </row>
    <row r="62" spans="1:19" ht="21.75" thickBot="1" x14ac:dyDescent="0.6">
      <c r="A62" s="38" t="s">
        <v>247</v>
      </c>
      <c r="C62" s="129" t="s">
        <v>248</v>
      </c>
      <c r="D62" s="14"/>
      <c r="E62" s="14" t="s">
        <v>138</v>
      </c>
      <c r="F62" s="14"/>
      <c r="G62" s="14" t="s">
        <v>249</v>
      </c>
      <c r="H62" s="14"/>
      <c r="I62" s="15">
        <v>20</v>
      </c>
      <c r="K62" s="130">
        <v>0</v>
      </c>
      <c r="L62" s="73"/>
      <c r="M62" s="131">
        <v>179000000000</v>
      </c>
      <c r="N62" s="42"/>
      <c r="O62" s="114">
        <v>0</v>
      </c>
      <c r="P62" s="73"/>
      <c r="Q62" s="131">
        <v>179000000000</v>
      </c>
      <c r="R62" s="42"/>
      <c r="S62" s="132" t="s">
        <v>250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tr">
        <f>[1]سپرده!A2</f>
        <v>صندوق سرمایه گذاری اعتماد هامرز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251</v>
      </c>
      <c r="B3" s="2"/>
      <c r="C3" s="2"/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tr">
        <f>سپرده!A4</f>
        <v>برای ماه منتهی به 1401/06/31</v>
      </c>
      <c r="B4" s="2"/>
      <c r="C4" s="2"/>
      <c r="D4" s="2" t="s">
        <v>336</v>
      </c>
      <c r="E4" s="2" t="s">
        <v>336</v>
      </c>
      <c r="F4" s="2" t="s">
        <v>336</v>
      </c>
      <c r="G4" s="2" t="s">
        <v>336</v>
      </c>
      <c r="H4" s="2" t="s">
        <v>336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5" thickBot="1" x14ac:dyDescent="0.5"/>
    <row r="6" spans="1:19" ht="30" x14ac:dyDescent="0.45">
      <c r="A6" s="27" t="s">
        <v>252</v>
      </c>
      <c r="B6" s="28" t="s">
        <v>252</v>
      </c>
      <c r="C6" s="28" t="s">
        <v>252</v>
      </c>
      <c r="D6" s="28" t="s">
        <v>252</v>
      </c>
      <c r="E6" s="28" t="s">
        <v>252</v>
      </c>
      <c r="F6" s="28" t="s">
        <v>252</v>
      </c>
      <c r="G6" s="29" t="s">
        <v>252</v>
      </c>
      <c r="I6" s="27" t="s">
        <v>253</v>
      </c>
      <c r="J6" s="28" t="s">
        <v>253</v>
      </c>
      <c r="K6" s="28" t="s">
        <v>253</v>
      </c>
      <c r="L6" s="28" t="s">
        <v>253</v>
      </c>
      <c r="M6" s="29" t="s">
        <v>253</v>
      </c>
      <c r="O6" s="27" t="s">
        <v>254</v>
      </c>
      <c r="P6" s="28" t="s">
        <v>254</v>
      </c>
      <c r="Q6" s="28" t="s">
        <v>254</v>
      </c>
      <c r="R6" s="28" t="s">
        <v>254</v>
      </c>
      <c r="S6" s="29" t="s">
        <v>254</v>
      </c>
    </row>
    <row r="7" spans="1:19" ht="30" x14ac:dyDescent="0.45">
      <c r="A7" s="19" t="s">
        <v>255</v>
      </c>
      <c r="B7" s="10"/>
      <c r="C7" s="32" t="s">
        <v>256</v>
      </c>
      <c r="D7" s="10"/>
      <c r="E7" s="32" t="s">
        <v>34</v>
      </c>
      <c r="F7" s="10"/>
      <c r="G7" s="20" t="s">
        <v>35</v>
      </c>
      <c r="I7" s="19" t="s">
        <v>257</v>
      </c>
      <c r="J7" s="10"/>
      <c r="K7" s="32" t="s">
        <v>258</v>
      </c>
      <c r="L7" s="10"/>
      <c r="M7" s="20" t="s">
        <v>259</v>
      </c>
      <c r="O7" s="19" t="s">
        <v>257</v>
      </c>
      <c r="P7" s="10"/>
      <c r="Q7" s="32" t="s">
        <v>258</v>
      </c>
      <c r="R7" s="10"/>
      <c r="S7" s="20" t="s">
        <v>259</v>
      </c>
    </row>
    <row r="8" spans="1:19" ht="21" x14ac:dyDescent="0.55000000000000004">
      <c r="A8" s="21" t="s">
        <v>100</v>
      </c>
      <c r="B8" s="10"/>
      <c r="C8" s="98" t="s">
        <v>260</v>
      </c>
      <c r="D8" s="10"/>
      <c r="E8" s="10" t="s">
        <v>102</v>
      </c>
      <c r="F8" s="10"/>
      <c r="G8" s="11">
        <v>17</v>
      </c>
      <c r="I8" s="9">
        <v>465537091</v>
      </c>
      <c r="J8" s="10"/>
      <c r="K8" s="98" t="s">
        <v>260</v>
      </c>
      <c r="L8" s="10"/>
      <c r="M8" s="133">
        <v>465537091</v>
      </c>
      <c r="O8" s="9">
        <v>10871788232</v>
      </c>
      <c r="P8" s="10"/>
      <c r="Q8" s="98" t="s">
        <v>260</v>
      </c>
      <c r="R8" s="10"/>
      <c r="S8" s="133">
        <v>10871788232</v>
      </c>
    </row>
    <row r="9" spans="1:19" ht="21" x14ac:dyDescent="0.55000000000000004">
      <c r="A9" s="21" t="s">
        <v>89</v>
      </c>
      <c r="B9" s="10"/>
      <c r="C9" s="98" t="s">
        <v>260</v>
      </c>
      <c r="D9" s="10"/>
      <c r="E9" s="10" t="s">
        <v>91</v>
      </c>
      <c r="F9" s="10"/>
      <c r="G9" s="11">
        <v>15</v>
      </c>
      <c r="I9" s="22">
        <v>3845658600</v>
      </c>
      <c r="J9" s="10"/>
      <c r="K9" s="98" t="s">
        <v>260</v>
      </c>
      <c r="L9" s="10"/>
      <c r="M9" s="99">
        <v>3845658600</v>
      </c>
      <c r="O9" s="22">
        <v>14910727508</v>
      </c>
      <c r="P9" s="10"/>
      <c r="Q9" s="98" t="s">
        <v>260</v>
      </c>
      <c r="R9" s="10"/>
      <c r="S9" s="99">
        <v>14910727508</v>
      </c>
    </row>
    <row r="10" spans="1:19" ht="21" x14ac:dyDescent="0.55000000000000004">
      <c r="A10" s="21" t="s">
        <v>93</v>
      </c>
      <c r="B10" s="10"/>
      <c r="C10" s="98" t="s">
        <v>260</v>
      </c>
      <c r="D10" s="10"/>
      <c r="E10" s="10" t="s">
        <v>95</v>
      </c>
      <c r="F10" s="10"/>
      <c r="G10" s="11">
        <v>16</v>
      </c>
      <c r="I10" s="9">
        <v>642764848</v>
      </c>
      <c r="J10" s="10"/>
      <c r="K10" s="98" t="s">
        <v>260</v>
      </c>
      <c r="L10" s="10"/>
      <c r="M10" s="133">
        <v>642764848</v>
      </c>
      <c r="O10" s="9">
        <v>22204591631</v>
      </c>
      <c r="P10" s="10"/>
      <c r="Q10" s="98" t="s">
        <v>260</v>
      </c>
      <c r="R10" s="10"/>
      <c r="S10" s="133">
        <v>22204591631</v>
      </c>
    </row>
    <row r="11" spans="1:19" ht="21" x14ac:dyDescent="0.55000000000000004">
      <c r="A11" s="21" t="s">
        <v>261</v>
      </c>
      <c r="B11" s="10"/>
      <c r="C11" s="98" t="s">
        <v>260</v>
      </c>
      <c r="D11" s="10"/>
      <c r="E11" s="10" t="s">
        <v>262</v>
      </c>
      <c r="F11" s="10"/>
      <c r="G11" s="11">
        <v>15</v>
      </c>
      <c r="I11" s="22">
        <v>0</v>
      </c>
      <c r="J11" s="10"/>
      <c r="K11" s="98" t="s">
        <v>260</v>
      </c>
      <c r="L11" s="10"/>
      <c r="M11" s="99">
        <v>0</v>
      </c>
      <c r="O11" s="22">
        <v>4339863013</v>
      </c>
      <c r="P11" s="10"/>
      <c r="Q11" s="98" t="s">
        <v>260</v>
      </c>
      <c r="R11" s="10"/>
      <c r="S11" s="99">
        <v>4339863013</v>
      </c>
    </row>
    <row r="12" spans="1:19" ht="21" x14ac:dyDescent="0.55000000000000004">
      <c r="A12" s="21" t="s">
        <v>37</v>
      </c>
      <c r="B12" s="10"/>
      <c r="C12" s="98" t="s">
        <v>260</v>
      </c>
      <c r="D12" s="10"/>
      <c r="E12" s="10" t="s">
        <v>40</v>
      </c>
      <c r="F12" s="10"/>
      <c r="G12" s="11">
        <v>16</v>
      </c>
      <c r="I12" s="9">
        <v>13194809574</v>
      </c>
      <c r="J12" s="10"/>
      <c r="K12" s="98" t="s">
        <v>260</v>
      </c>
      <c r="L12" s="10"/>
      <c r="M12" s="133">
        <v>13194809574</v>
      </c>
      <c r="O12" s="9">
        <v>84501083463</v>
      </c>
      <c r="P12" s="10"/>
      <c r="Q12" s="98" t="s">
        <v>260</v>
      </c>
      <c r="R12" s="10"/>
      <c r="S12" s="133">
        <v>84501083463</v>
      </c>
    </row>
    <row r="13" spans="1:19" ht="21" x14ac:dyDescent="0.55000000000000004">
      <c r="A13" s="21" t="s">
        <v>97</v>
      </c>
      <c r="B13" s="10"/>
      <c r="C13" s="98" t="s">
        <v>260</v>
      </c>
      <c r="D13" s="10"/>
      <c r="E13" s="10" t="s">
        <v>99</v>
      </c>
      <c r="F13" s="10"/>
      <c r="G13" s="11">
        <v>17</v>
      </c>
      <c r="I13" s="22">
        <v>1377952287</v>
      </c>
      <c r="J13" s="10"/>
      <c r="K13" s="98" t="s">
        <v>260</v>
      </c>
      <c r="L13" s="10"/>
      <c r="M13" s="99">
        <v>1377952287</v>
      </c>
      <c r="O13" s="22">
        <v>19066858712</v>
      </c>
      <c r="P13" s="10"/>
      <c r="Q13" s="98" t="s">
        <v>260</v>
      </c>
      <c r="R13" s="10"/>
      <c r="S13" s="99">
        <v>19066858712</v>
      </c>
    </row>
    <row r="14" spans="1:19" ht="21" x14ac:dyDescent="0.55000000000000004">
      <c r="A14" s="21" t="s">
        <v>120</v>
      </c>
      <c r="B14" s="10"/>
      <c r="C14" s="98">
        <v>2</v>
      </c>
      <c r="D14" s="10"/>
      <c r="E14" s="10" t="s">
        <v>260</v>
      </c>
      <c r="F14" s="10"/>
      <c r="G14" s="11">
        <v>0</v>
      </c>
      <c r="I14" s="9">
        <v>14000004247</v>
      </c>
      <c r="J14" s="10"/>
      <c r="K14" s="98">
        <v>0</v>
      </c>
      <c r="L14" s="10"/>
      <c r="M14" s="133">
        <v>14000004247</v>
      </c>
      <c r="O14" s="9">
        <v>14000024181</v>
      </c>
      <c r="P14" s="10"/>
      <c r="Q14" s="98">
        <v>0</v>
      </c>
      <c r="R14" s="10"/>
      <c r="S14" s="133">
        <v>14000024181</v>
      </c>
    </row>
    <row r="15" spans="1:19" ht="21" x14ac:dyDescent="0.55000000000000004">
      <c r="A15" s="21" t="s">
        <v>124</v>
      </c>
      <c r="B15" s="10"/>
      <c r="C15" s="98">
        <v>2</v>
      </c>
      <c r="D15" s="10"/>
      <c r="E15" s="10" t="s">
        <v>260</v>
      </c>
      <c r="F15" s="10"/>
      <c r="G15" s="11">
        <v>0</v>
      </c>
      <c r="I15" s="22">
        <v>3396</v>
      </c>
      <c r="J15" s="10"/>
      <c r="K15" s="98">
        <v>0</v>
      </c>
      <c r="L15" s="10"/>
      <c r="M15" s="99">
        <v>3396</v>
      </c>
      <c r="O15" s="22">
        <v>2287956</v>
      </c>
      <c r="P15" s="10"/>
      <c r="Q15" s="98">
        <v>0</v>
      </c>
      <c r="R15" s="10"/>
      <c r="S15" s="99">
        <v>2287956</v>
      </c>
    </row>
    <row r="16" spans="1:19" ht="21" x14ac:dyDescent="0.55000000000000004">
      <c r="A16" s="21" t="s">
        <v>129</v>
      </c>
      <c r="B16" s="10"/>
      <c r="C16" s="98">
        <v>2</v>
      </c>
      <c r="D16" s="10"/>
      <c r="E16" s="10" t="s">
        <v>260</v>
      </c>
      <c r="F16" s="10"/>
      <c r="G16" s="11">
        <v>0</v>
      </c>
      <c r="I16" s="9">
        <v>0</v>
      </c>
      <c r="J16" s="10"/>
      <c r="K16" s="98">
        <v>0</v>
      </c>
      <c r="L16" s="10"/>
      <c r="M16" s="133">
        <v>0</v>
      </c>
      <c r="O16" s="9">
        <v>796510</v>
      </c>
      <c r="P16" s="10"/>
      <c r="Q16" s="98">
        <v>0</v>
      </c>
      <c r="R16" s="10"/>
      <c r="S16" s="133">
        <v>796510</v>
      </c>
    </row>
    <row r="17" spans="1:19" ht="21" x14ac:dyDescent="0.55000000000000004">
      <c r="A17" s="21" t="s">
        <v>132</v>
      </c>
      <c r="B17" s="10"/>
      <c r="C17" s="98">
        <v>2</v>
      </c>
      <c r="D17" s="10"/>
      <c r="E17" s="10" t="s">
        <v>260</v>
      </c>
      <c r="F17" s="10"/>
      <c r="G17" s="11">
        <v>0</v>
      </c>
      <c r="I17" s="22">
        <v>0</v>
      </c>
      <c r="J17" s="10"/>
      <c r="K17" s="98">
        <v>0</v>
      </c>
      <c r="L17" s="10"/>
      <c r="M17" s="99">
        <v>0</v>
      </c>
      <c r="O17" s="22">
        <v>54203</v>
      </c>
      <c r="P17" s="10"/>
      <c r="Q17" s="98">
        <v>0</v>
      </c>
      <c r="R17" s="10"/>
      <c r="S17" s="99">
        <v>54203</v>
      </c>
    </row>
    <row r="18" spans="1:19" ht="21" x14ac:dyDescent="0.55000000000000004">
      <c r="A18" s="21" t="s">
        <v>263</v>
      </c>
      <c r="B18" s="10"/>
      <c r="C18" s="98">
        <v>4</v>
      </c>
      <c r="D18" s="10"/>
      <c r="E18" s="10" t="s">
        <v>260</v>
      </c>
      <c r="F18" s="10"/>
      <c r="G18" s="11">
        <v>21.5</v>
      </c>
      <c r="I18" s="9">
        <v>0</v>
      </c>
      <c r="J18" s="10"/>
      <c r="K18" s="98">
        <v>0</v>
      </c>
      <c r="L18" s="10"/>
      <c r="M18" s="133">
        <v>0</v>
      </c>
      <c r="O18" s="9">
        <v>28317857533</v>
      </c>
      <c r="P18" s="10"/>
      <c r="Q18" s="98">
        <v>0</v>
      </c>
      <c r="R18" s="10"/>
      <c r="S18" s="133">
        <v>28317857533</v>
      </c>
    </row>
    <row r="19" spans="1:19" ht="21" x14ac:dyDescent="0.55000000000000004">
      <c r="A19" s="21" t="s">
        <v>120</v>
      </c>
      <c r="B19" s="10"/>
      <c r="C19" s="98">
        <v>6</v>
      </c>
      <c r="D19" s="10"/>
      <c r="E19" s="10" t="s">
        <v>260</v>
      </c>
      <c r="F19" s="10"/>
      <c r="G19" s="11">
        <v>21.5</v>
      </c>
      <c r="I19" s="22">
        <v>0</v>
      </c>
      <c r="J19" s="10"/>
      <c r="K19" s="98">
        <v>0</v>
      </c>
      <c r="L19" s="10"/>
      <c r="M19" s="99">
        <v>0</v>
      </c>
      <c r="O19" s="22">
        <v>4354191780</v>
      </c>
      <c r="P19" s="10"/>
      <c r="Q19" s="98">
        <v>0</v>
      </c>
      <c r="R19" s="10"/>
      <c r="S19" s="99">
        <v>4354191780</v>
      </c>
    </row>
    <row r="20" spans="1:19" ht="21" x14ac:dyDescent="0.55000000000000004">
      <c r="A20" s="21" t="s">
        <v>120</v>
      </c>
      <c r="B20" s="10"/>
      <c r="C20" s="98">
        <v>6</v>
      </c>
      <c r="D20" s="10"/>
      <c r="E20" s="10" t="s">
        <v>260</v>
      </c>
      <c r="F20" s="10"/>
      <c r="G20" s="11">
        <v>21.5</v>
      </c>
      <c r="I20" s="9">
        <v>0</v>
      </c>
      <c r="J20" s="10"/>
      <c r="K20" s="98">
        <v>0</v>
      </c>
      <c r="L20" s="10"/>
      <c r="M20" s="133">
        <v>0</v>
      </c>
      <c r="O20" s="9">
        <v>4430136986</v>
      </c>
      <c r="P20" s="10"/>
      <c r="Q20" s="98">
        <v>0</v>
      </c>
      <c r="R20" s="10"/>
      <c r="S20" s="133">
        <v>4430136986</v>
      </c>
    </row>
    <row r="21" spans="1:19" ht="21" x14ac:dyDescent="0.55000000000000004">
      <c r="A21" s="21" t="s">
        <v>120</v>
      </c>
      <c r="B21" s="10"/>
      <c r="C21" s="98">
        <v>6</v>
      </c>
      <c r="D21" s="10"/>
      <c r="E21" s="10" t="s">
        <v>260</v>
      </c>
      <c r="F21" s="10"/>
      <c r="G21" s="11">
        <v>21.5</v>
      </c>
      <c r="I21" s="22">
        <v>809246573</v>
      </c>
      <c r="J21" s="10"/>
      <c r="K21" s="98">
        <v>-2629960</v>
      </c>
      <c r="L21" s="10"/>
      <c r="M21" s="99">
        <v>811876533</v>
      </c>
      <c r="O21" s="22">
        <v>12395980810</v>
      </c>
      <c r="P21" s="10"/>
      <c r="Q21" s="98">
        <v>0</v>
      </c>
      <c r="R21" s="10"/>
      <c r="S21" s="99">
        <v>12395980810</v>
      </c>
    </row>
    <row r="22" spans="1:19" ht="21" x14ac:dyDescent="0.55000000000000004">
      <c r="A22" s="21" t="s">
        <v>120</v>
      </c>
      <c r="B22" s="10"/>
      <c r="C22" s="98">
        <v>7</v>
      </c>
      <c r="D22" s="10"/>
      <c r="E22" s="10" t="s">
        <v>260</v>
      </c>
      <c r="F22" s="10"/>
      <c r="G22" s="11">
        <v>21.5</v>
      </c>
      <c r="I22" s="9">
        <v>2495789045</v>
      </c>
      <c r="J22" s="10"/>
      <c r="K22" s="98">
        <v>-16461464</v>
      </c>
      <c r="L22" s="10"/>
      <c r="M22" s="133">
        <v>2512250509</v>
      </c>
      <c r="O22" s="9">
        <v>31552198593</v>
      </c>
      <c r="P22" s="10"/>
      <c r="Q22" s="98">
        <v>0</v>
      </c>
      <c r="R22" s="10"/>
      <c r="S22" s="133">
        <v>31552198593</v>
      </c>
    </row>
    <row r="23" spans="1:19" ht="21" x14ac:dyDescent="0.55000000000000004">
      <c r="A23" s="21" t="s">
        <v>132</v>
      </c>
      <c r="B23" s="10"/>
      <c r="C23" s="98">
        <v>14</v>
      </c>
      <c r="D23" s="10"/>
      <c r="E23" s="10" t="s">
        <v>260</v>
      </c>
      <c r="F23" s="10"/>
      <c r="G23" s="11">
        <v>21.5</v>
      </c>
      <c r="I23" s="22">
        <v>0</v>
      </c>
      <c r="J23" s="10"/>
      <c r="K23" s="98">
        <v>0</v>
      </c>
      <c r="L23" s="10"/>
      <c r="M23" s="99">
        <v>0</v>
      </c>
      <c r="O23" s="22">
        <v>25816438350</v>
      </c>
      <c r="P23" s="10"/>
      <c r="Q23" s="98">
        <v>0</v>
      </c>
      <c r="R23" s="10"/>
      <c r="S23" s="99">
        <v>25816438350</v>
      </c>
    </row>
    <row r="24" spans="1:19" ht="21" x14ac:dyDescent="0.55000000000000004">
      <c r="A24" s="21" t="s">
        <v>132</v>
      </c>
      <c r="B24" s="10"/>
      <c r="C24" s="98">
        <v>14</v>
      </c>
      <c r="D24" s="10"/>
      <c r="E24" s="10" t="s">
        <v>260</v>
      </c>
      <c r="F24" s="10"/>
      <c r="G24" s="11">
        <v>21.5</v>
      </c>
      <c r="I24" s="9">
        <v>0</v>
      </c>
      <c r="J24" s="10"/>
      <c r="K24" s="98">
        <v>0</v>
      </c>
      <c r="L24" s="10"/>
      <c r="M24" s="133">
        <v>0</v>
      </c>
      <c r="O24" s="9">
        <v>4216739718</v>
      </c>
      <c r="P24" s="10"/>
      <c r="Q24" s="98">
        <v>0</v>
      </c>
      <c r="R24" s="10"/>
      <c r="S24" s="133">
        <v>4216739718</v>
      </c>
    </row>
    <row r="25" spans="1:19" ht="21" x14ac:dyDescent="0.55000000000000004">
      <c r="A25" s="21" t="s">
        <v>132</v>
      </c>
      <c r="B25" s="10"/>
      <c r="C25" s="98">
        <v>14</v>
      </c>
      <c r="D25" s="10"/>
      <c r="E25" s="10" t="s">
        <v>260</v>
      </c>
      <c r="F25" s="10"/>
      <c r="G25" s="11">
        <v>21.5</v>
      </c>
      <c r="I25" s="22">
        <v>0</v>
      </c>
      <c r="J25" s="10"/>
      <c r="K25" s="98">
        <v>0</v>
      </c>
      <c r="L25" s="10"/>
      <c r="M25" s="99">
        <v>0</v>
      </c>
      <c r="O25" s="22">
        <v>4876438350</v>
      </c>
      <c r="P25" s="10"/>
      <c r="Q25" s="98">
        <v>0</v>
      </c>
      <c r="R25" s="10"/>
      <c r="S25" s="99">
        <v>4876438350</v>
      </c>
    </row>
    <row r="26" spans="1:19" ht="21" x14ac:dyDescent="0.55000000000000004">
      <c r="A26" s="21" t="s">
        <v>132</v>
      </c>
      <c r="B26" s="10"/>
      <c r="C26" s="98">
        <v>14</v>
      </c>
      <c r="D26" s="10"/>
      <c r="E26" s="10" t="s">
        <v>260</v>
      </c>
      <c r="F26" s="10"/>
      <c r="G26" s="11">
        <v>21.5</v>
      </c>
      <c r="I26" s="9">
        <v>0</v>
      </c>
      <c r="J26" s="10"/>
      <c r="K26" s="98">
        <v>0</v>
      </c>
      <c r="L26" s="10"/>
      <c r="M26" s="133">
        <v>0</v>
      </c>
      <c r="O26" s="9">
        <v>11099267156</v>
      </c>
      <c r="P26" s="10"/>
      <c r="Q26" s="98">
        <v>0</v>
      </c>
      <c r="R26" s="10"/>
      <c r="S26" s="133">
        <v>11099267156</v>
      </c>
    </row>
    <row r="27" spans="1:19" ht="21" x14ac:dyDescent="0.55000000000000004">
      <c r="A27" s="21" t="s">
        <v>132</v>
      </c>
      <c r="B27" s="10"/>
      <c r="C27" s="98">
        <v>14</v>
      </c>
      <c r="D27" s="10"/>
      <c r="E27" s="10" t="s">
        <v>260</v>
      </c>
      <c r="F27" s="10"/>
      <c r="G27" s="11">
        <v>21.5</v>
      </c>
      <c r="I27" s="22">
        <v>0</v>
      </c>
      <c r="J27" s="10"/>
      <c r="K27" s="98">
        <v>0</v>
      </c>
      <c r="L27" s="10"/>
      <c r="M27" s="99">
        <v>0</v>
      </c>
      <c r="O27" s="22">
        <v>22341773979</v>
      </c>
      <c r="P27" s="10"/>
      <c r="Q27" s="98">
        <v>0</v>
      </c>
      <c r="R27" s="10"/>
      <c r="S27" s="99">
        <v>22341773979</v>
      </c>
    </row>
    <row r="28" spans="1:19" ht="21" x14ac:dyDescent="0.55000000000000004">
      <c r="A28" s="21" t="s">
        <v>132</v>
      </c>
      <c r="B28" s="10"/>
      <c r="C28" s="98">
        <v>14</v>
      </c>
      <c r="D28" s="10"/>
      <c r="E28" s="10" t="s">
        <v>260</v>
      </c>
      <c r="F28" s="10"/>
      <c r="G28" s="11">
        <v>21.5</v>
      </c>
      <c r="I28" s="9">
        <v>0</v>
      </c>
      <c r="J28" s="10"/>
      <c r="K28" s="98">
        <v>0</v>
      </c>
      <c r="L28" s="10"/>
      <c r="M28" s="133">
        <v>0</v>
      </c>
      <c r="O28" s="9">
        <v>1256508140</v>
      </c>
      <c r="P28" s="10"/>
      <c r="Q28" s="98">
        <v>0</v>
      </c>
      <c r="R28" s="10"/>
      <c r="S28" s="133">
        <v>1256508140</v>
      </c>
    </row>
    <row r="29" spans="1:19" ht="21" x14ac:dyDescent="0.55000000000000004">
      <c r="A29" s="21" t="s">
        <v>129</v>
      </c>
      <c r="B29" s="10"/>
      <c r="C29" s="98">
        <v>4</v>
      </c>
      <c r="D29" s="10"/>
      <c r="E29" s="10" t="s">
        <v>260</v>
      </c>
      <c r="F29" s="10"/>
      <c r="G29" s="11">
        <v>21.5</v>
      </c>
      <c r="I29" s="22">
        <v>24739725</v>
      </c>
      <c r="J29" s="10"/>
      <c r="K29" s="98">
        <v>-35433</v>
      </c>
      <c r="L29" s="10"/>
      <c r="M29" s="99">
        <v>24775158</v>
      </c>
      <c r="O29" s="22">
        <v>46970886447</v>
      </c>
      <c r="P29" s="10"/>
      <c r="Q29" s="98">
        <v>0</v>
      </c>
      <c r="R29" s="10"/>
      <c r="S29" s="99">
        <v>46970886447</v>
      </c>
    </row>
    <row r="30" spans="1:19" ht="21" x14ac:dyDescent="0.55000000000000004">
      <c r="A30" s="21" t="s">
        <v>124</v>
      </c>
      <c r="B30" s="10"/>
      <c r="C30" s="98">
        <v>5</v>
      </c>
      <c r="D30" s="10"/>
      <c r="E30" s="10" t="s">
        <v>260</v>
      </c>
      <c r="F30" s="10"/>
      <c r="G30" s="11">
        <v>21.5</v>
      </c>
      <c r="I30" s="9">
        <v>0</v>
      </c>
      <c r="J30" s="10"/>
      <c r="K30" s="98">
        <v>0</v>
      </c>
      <c r="L30" s="10"/>
      <c r="M30" s="133">
        <v>0</v>
      </c>
      <c r="O30" s="9">
        <v>23592762331</v>
      </c>
      <c r="P30" s="10"/>
      <c r="Q30" s="98">
        <v>0</v>
      </c>
      <c r="R30" s="10"/>
      <c r="S30" s="133">
        <v>23592762331</v>
      </c>
    </row>
    <row r="31" spans="1:19" ht="21" x14ac:dyDescent="0.55000000000000004">
      <c r="A31" s="21" t="s">
        <v>124</v>
      </c>
      <c r="B31" s="10"/>
      <c r="C31" s="98">
        <v>9</v>
      </c>
      <c r="D31" s="10"/>
      <c r="E31" s="10" t="s">
        <v>260</v>
      </c>
      <c r="F31" s="10"/>
      <c r="G31" s="11">
        <v>21.5</v>
      </c>
      <c r="I31" s="22">
        <v>0</v>
      </c>
      <c r="J31" s="10"/>
      <c r="K31" s="98">
        <v>0</v>
      </c>
      <c r="L31" s="10"/>
      <c r="M31" s="99">
        <v>0</v>
      </c>
      <c r="O31" s="22">
        <v>3996738042</v>
      </c>
      <c r="P31" s="10"/>
      <c r="Q31" s="98">
        <v>0</v>
      </c>
      <c r="R31" s="10"/>
      <c r="S31" s="99">
        <v>3996738042</v>
      </c>
    </row>
    <row r="32" spans="1:19" ht="21" x14ac:dyDescent="0.55000000000000004">
      <c r="A32" s="21" t="s">
        <v>124</v>
      </c>
      <c r="B32" s="10"/>
      <c r="C32" s="98">
        <v>18</v>
      </c>
      <c r="D32" s="10"/>
      <c r="E32" s="10" t="s">
        <v>260</v>
      </c>
      <c r="F32" s="10"/>
      <c r="G32" s="11">
        <v>18</v>
      </c>
      <c r="I32" s="9">
        <v>24460271</v>
      </c>
      <c r="J32" s="10"/>
      <c r="K32" s="98">
        <v>-5978</v>
      </c>
      <c r="L32" s="10"/>
      <c r="M32" s="133">
        <v>24466249</v>
      </c>
      <c r="O32" s="9">
        <v>155441077</v>
      </c>
      <c r="P32" s="10"/>
      <c r="Q32" s="98">
        <v>73282</v>
      </c>
      <c r="R32" s="10"/>
      <c r="S32" s="133">
        <v>155367795</v>
      </c>
    </row>
    <row r="33" spans="1:19" ht="21" x14ac:dyDescent="0.55000000000000004">
      <c r="A33" s="21" t="s">
        <v>129</v>
      </c>
      <c r="B33" s="10"/>
      <c r="C33" s="98">
        <v>16</v>
      </c>
      <c r="D33" s="10"/>
      <c r="E33" s="10" t="s">
        <v>260</v>
      </c>
      <c r="F33" s="10"/>
      <c r="G33" s="11">
        <v>20</v>
      </c>
      <c r="I33" s="22">
        <v>5177534225</v>
      </c>
      <c r="J33" s="10"/>
      <c r="K33" s="98">
        <v>1388653</v>
      </c>
      <c r="L33" s="10"/>
      <c r="M33" s="99">
        <v>5176145572</v>
      </c>
      <c r="O33" s="22">
        <v>31880767096</v>
      </c>
      <c r="P33" s="10"/>
      <c r="Q33" s="98">
        <v>1388653</v>
      </c>
      <c r="R33" s="10"/>
      <c r="S33" s="99">
        <v>31879378443</v>
      </c>
    </row>
    <row r="34" spans="1:19" ht="21" x14ac:dyDescent="0.55000000000000004">
      <c r="A34" s="21" t="s">
        <v>124</v>
      </c>
      <c r="B34" s="10"/>
      <c r="C34" s="98">
        <v>16</v>
      </c>
      <c r="D34" s="10"/>
      <c r="E34" s="10" t="s">
        <v>260</v>
      </c>
      <c r="F34" s="10"/>
      <c r="G34" s="11">
        <v>20</v>
      </c>
      <c r="I34" s="22">
        <v>0</v>
      </c>
      <c r="J34" s="10"/>
      <c r="K34" s="98">
        <v>0</v>
      </c>
      <c r="L34" s="10"/>
      <c r="M34" s="99">
        <v>0</v>
      </c>
      <c r="O34" s="22">
        <v>5776194869</v>
      </c>
      <c r="P34" s="10"/>
      <c r="Q34" s="98">
        <v>0</v>
      </c>
      <c r="R34" s="10"/>
      <c r="S34" s="99">
        <v>5776194869</v>
      </c>
    </row>
    <row r="35" spans="1:19" ht="21" x14ac:dyDescent="0.55000000000000004">
      <c r="A35" s="21" t="s">
        <v>146</v>
      </c>
      <c r="B35" s="10"/>
      <c r="C35" s="98">
        <v>18</v>
      </c>
      <c r="D35" s="10"/>
      <c r="E35" s="10" t="s">
        <v>260</v>
      </c>
      <c r="F35" s="10"/>
      <c r="G35" s="11">
        <v>0</v>
      </c>
      <c r="I35" s="9">
        <v>0</v>
      </c>
      <c r="J35" s="10"/>
      <c r="K35" s="98">
        <v>0</v>
      </c>
      <c r="L35" s="10"/>
      <c r="M35" s="133">
        <v>0</v>
      </c>
      <c r="O35" s="9">
        <v>45675</v>
      </c>
      <c r="P35" s="10"/>
      <c r="Q35" s="98">
        <v>0</v>
      </c>
      <c r="R35" s="10"/>
      <c r="S35" s="133">
        <v>45675</v>
      </c>
    </row>
    <row r="36" spans="1:19" ht="21" x14ac:dyDescent="0.55000000000000004">
      <c r="A36" s="21" t="s">
        <v>146</v>
      </c>
      <c r="B36" s="10"/>
      <c r="C36" s="98">
        <v>18</v>
      </c>
      <c r="D36" s="10"/>
      <c r="E36" s="10" t="s">
        <v>260</v>
      </c>
      <c r="F36" s="10"/>
      <c r="G36" s="11">
        <v>20</v>
      </c>
      <c r="I36" s="22">
        <v>0</v>
      </c>
      <c r="J36" s="10"/>
      <c r="K36" s="98">
        <v>0</v>
      </c>
      <c r="L36" s="10"/>
      <c r="M36" s="99">
        <v>0</v>
      </c>
      <c r="O36" s="22">
        <v>17482692868</v>
      </c>
      <c r="P36" s="10"/>
      <c r="Q36" s="98">
        <v>0</v>
      </c>
      <c r="R36" s="10"/>
      <c r="S36" s="99">
        <v>17482692868</v>
      </c>
    </row>
    <row r="37" spans="1:19" ht="21" x14ac:dyDescent="0.55000000000000004">
      <c r="A37" s="21" t="s">
        <v>264</v>
      </c>
      <c r="B37" s="10"/>
      <c r="C37" s="98">
        <v>22</v>
      </c>
      <c r="D37" s="10"/>
      <c r="E37" s="10" t="s">
        <v>260</v>
      </c>
      <c r="F37" s="10"/>
      <c r="G37" s="11">
        <v>21</v>
      </c>
      <c r="I37" s="22">
        <v>0</v>
      </c>
      <c r="J37" s="10"/>
      <c r="K37" s="98">
        <v>0</v>
      </c>
      <c r="L37" s="10"/>
      <c r="M37" s="99">
        <v>0</v>
      </c>
      <c r="O37" s="22">
        <v>5106791473</v>
      </c>
      <c r="P37" s="10"/>
      <c r="Q37" s="98">
        <v>0</v>
      </c>
      <c r="R37" s="10"/>
      <c r="S37" s="99">
        <v>5106791473</v>
      </c>
    </row>
    <row r="38" spans="1:19" ht="21" x14ac:dyDescent="0.55000000000000004">
      <c r="A38" s="21" t="s">
        <v>149</v>
      </c>
      <c r="B38" s="10"/>
      <c r="C38" s="98">
        <v>22</v>
      </c>
      <c r="D38" s="10"/>
      <c r="E38" s="10" t="s">
        <v>260</v>
      </c>
      <c r="F38" s="10"/>
      <c r="G38" s="11">
        <v>20</v>
      </c>
      <c r="I38" s="9">
        <v>73041084</v>
      </c>
      <c r="J38" s="10"/>
      <c r="K38" s="98">
        <v>761256</v>
      </c>
      <c r="L38" s="10"/>
      <c r="M38" s="133">
        <v>72279828</v>
      </c>
      <c r="O38" s="9">
        <v>6754458934</v>
      </c>
      <c r="P38" s="10"/>
      <c r="Q38" s="98">
        <v>1013839</v>
      </c>
      <c r="R38" s="10"/>
      <c r="S38" s="133">
        <v>6753445095</v>
      </c>
    </row>
    <row r="39" spans="1:19" ht="21" x14ac:dyDescent="0.55000000000000004">
      <c r="A39" s="21" t="s">
        <v>129</v>
      </c>
      <c r="B39" s="10"/>
      <c r="C39" s="98">
        <v>29</v>
      </c>
      <c r="D39" s="10"/>
      <c r="E39" s="10" t="s">
        <v>260</v>
      </c>
      <c r="F39" s="10"/>
      <c r="G39" s="11">
        <v>21.5</v>
      </c>
      <c r="I39" s="22">
        <v>2191232861</v>
      </c>
      <c r="J39" s="10"/>
      <c r="K39" s="98">
        <v>-331304</v>
      </c>
      <c r="L39" s="10"/>
      <c r="M39" s="99">
        <v>2191564165</v>
      </c>
      <c r="O39" s="22">
        <v>11097534167</v>
      </c>
      <c r="P39" s="10"/>
      <c r="Q39" s="98">
        <v>4803913</v>
      </c>
      <c r="R39" s="10"/>
      <c r="S39" s="99">
        <v>11092730254</v>
      </c>
    </row>
    <row r="40" spans="1:19" ht="21" x14ac:dyDescent="0.55000000000000004">
      <c r="A40" s="21" t="s">
        <v>146</v>
      </c>
      <c r="B40" s="10"/>
      <c r="C40" s="98">
        <v>29</v>
      </c>
      <c r="D40" s="10"/>
      <c r="E40" s="10" t="s">
        <v>260</v>
      </c>
      <c r="F40" s="10"/>
      <c r="G40" s="11">
        <v>21.5</v>
      </c>
      <c r="I40" s="22">
        <v>0</v>
      </c>
      <c r="J40" s="10"/>
      <c r="K40" s="98">
        <v>0</v>
      </c>
      <c r="L40" s="10"/>
      <c r="M40" s="99">
        <v>0</v>
      </c>
      <c r="O40" s="22">
        <v>4079999986</v>
      </c>
      <c r="P40" s="10"/>
      <c r="Q40" s="98">
        <v>0</v>
      </c>
      <c r="R40" s="10"/>
      <c r="S40" s="99">
        <v>4079999986</v>
      </c>
    </row>
    <row r="41" spans="1:19" ht="21" x14ac:dyDescent="0.55000000000000004">
      <c r="A41" s="21" t="s">
        <v>124</v>
      </c>
      <c r="B41" s="10"/>
      <c r="C41" s="98">
        <v>29</v>
      </c>
      <c r="D41" s="10"/>
      <c r="E41" s="10" t="s">
        <v>260</v>
      </c>
      <c r="F41" s="10"/>
      <c r="G41" s="11">
        <v>21</v>
      </c>
      <c r="I41" s="9">
        <v>0</v>
      </c>
      <c r="J41" s="10"/>
      <c r="K41" s="98">
        <v>0</v>
      </c>
      <c r="L41" s="10"/>
      <c r="M41" s="133">
        <v>0</v>
      </c>
      <c r="O41" s="9">
        <v>3314260254</v>
      </c>
      <c r="P41" s="10"/>
      <c r="Q41" s="98">
        <v>0</v>
      </c>
      <c r="R41" s="10"/>
      <c r="S41" s="133">
        <v>3314260254</v>
      </c>
    </row>
    <row r="42" spans="1:19" ht="21" x14ac:dyDescent="0.55000000000000004">
      <c r="A42" s="21" t="s">
        <v>129</v>
      </c>
      <c r="B42" s="10"/>
      <c r="C42" s="98">
        <v>7</v>
      </c>
      <c r="D42" s="10"/>
      <c r="E42" s="10" t="s">
        <v>260</v>
      </c>
      <c r="F42" s="10"/>
      <c r="G42" s="11">
        <v>21.5</v>
      </c>
      <c r="I42" s="22">
        <v>3892992042</v>
      </c>
      <c r="J42" s="10"/>
      <c r="K42" s="98">
        <v>-1165746</v>
      </c>
      <c r="L42" s="10"/>
      <c r="M42" s="99">
        <v>3894157788</v>
      </c>
      <c r="O42" s="22">
        <v>14506334418</v>
      </c>
      <c r="P42" s="10"/>
      <c r="Q42" s="98">
        <v>1507560</v>
      </c>
      <c r="R42" s="10"/>
      <c r="S42" s="99">
        <v>14504826858</v>
      </c>
    </row>
    <row r="43" spans="1:19" ht="21" x14ac:dyDescent="0.55000000000000004">
      <c r="A43" s="21" t="s">
        <v>124</v>
      </c>
      <c r="B43" s="10"/>
      <c r="C43" s="98">
        <v>7</v>
      </c>
      <c r="D43" s="10"/>
      <c r="E43" s="10" t="s">
        <v>260</v>
      </c>
      <c r="F43" s="10"/>
      <c r="G43" s="11">
        <v>21.5</v>
      </c>
      <c r="I43" s="22">
        <v>0</v>
      </c>
      <c r="J43" s="10"/>
      <c r="K43" s="98">
        <v>0</v>
      </c>
      <c r="L43" s="10"/>
      <c r="M43" s="99">
        <v>0</v>
      </c>
      <c r="O43" s="22">
        <v>2043501353</v>
      </c>
      <c r="P43" s="10"/>
      <c r="Q43" s="98">
        <v>0</v>
      </c>
      <c r="R43" s="10"/>
      <c r="S43" s="99">
        <v>2043501353</v>
      </c>
    </row>
    <row r="44" spans="1:19" ht="21" x14ac:dyDescent="0.55000000000000004">
      <c r="A44" s="21" t="s">
        <v>159</v>
      </c>
      <c r="B44" s="10"/>
      <c r="C44" s="98">
        <v>17</v>
      </c>
      <c r="D44" s="10"/>
      <c r="E44" s="10" t="s">
        <v>260</v>
      </c>
      <c r="F44" s="10"/>
      <c r="G44" s="11">
        <v>0</v>
      </c>
      <c r="I44" s="9">
        <v>4246</v>
      </c>
      <c r="J44" s="10"/>
      <c r="K44" s="98">
        <v>0</v>
      </c>
      <c r="L44" s="10"/>
      <c r="M44" s="133">
        <v>4246</v>
      </c>
      <c r="O44" s="9">
        <v>10020</v>
      </c>
      <c r="P44" s="10"/>
      <c r="Q44" s="98">
        <v>0</v>
      </c>
      <c r="R44" s="10"/>
      <c r="S44" s="133">
        <v>10020</v>
      </c>
    </row>
    <row r="45" spans="1:19" ht="21" x14ac:dyDescent="0.55000000000000004">
      <c r="A45" s="21" t="s">
        <v>159</v>
      </c>
      <c r="B45" s="10"/>
      <c r="C45" s="98">
        <v>7</v>
      </c>
      <c r="D45" s="10"/>
      <c r="E45" s="10" t="s">
        <v>260</v>
      </c>
      <c r="F45" s="10"/>
      <c r="G45" s="11">
        <v>21.5</v>
      </c>
      <c r="I45" s="22">
        <v>0</v>
      </c>
      <c r="J45" s="10"/>
      <c r="K45" s="98">
        <v>-116276</v>
      </c>
      <c r="L45" s="10"/>
      <c r="M45" s="99">
        <v>116276</v>
      </c>
      <c r="O45" s="22">
        <v>48006287636</v>
      </c>
      <c r="P45" s="10"/>
      <c r="Q45" s="98">
        <v>0</v>
      </c>
      <c r="R45" s="10"/>
      <c r="S45" s="99">
        <v>48006287636</v>
      </c>
    </row>
    <row r="46" spans="1:19" ht="21" x14ac:dyDescent="0.55000000000000004">
      <c r="A46" s="21" t="s">
        <v>161</v>
      </c>
      <c r="B46" s="10"/>
      <c r="C46" s="98">
        <v>17</v>
      </c>
      <c r="D46" s="10"/>
      <c r="E46" s="10" t="s">
        <v>260</v>
      </c>
      <c r="F46" s="10"/>
      <c r="G46" s="11">
        <v>0</v>
      </c>
      <c r="I46" s="9">
        <v>4247</v>
      </c>
      <c r="J46" s="10"/>
      <c r="K46" s="98">
        <v>0</v>
      </c>
      <c r="L46" s="10"/>
      <c r="M46" s="133">
        <v>4247</v>
      </c>
      <c r="O46" s="9">
        <v>16655</v>
      </c>
      <c r="P46" s="10"/>
      <c r="Q46" s="98">
        <v>0</v>
      </c>
      <c r="R46" s="10"/>
      <c r="S46" s="133">
        <v>16655</v>
      </c>
    </row>
    <row r="47" spans="1:19" ht="21" x14ac:dyDescent="0.55000000000000004">
      <c r="A47" s="21" t="s">
        <v>161</v>
      </c>
      <c r="B47" s="10"/>
      <c r="C47" s="98">
        <v>10</v>
      </c>
      <c r="D47" s="10"/>
      <c r="E47" s="10" t="s">
        <v>260</v>
      </c>
      <c r="F47" s="10"/>
      <c r="G47" s="11">
        <v>21.5</v>
      </c>
      <c r="I47" s="22">
        <v>2905189392</v>
      </c>
      <c r="J47" s="10"/>
      <c r="K47" s="98">
        <v>-18642948</v>
      </c>
      <c r="L47" s="10"/>
      <c r="M47" s="99">
        <v>2923832340</v>
      </c>
      <c r="O47" s="22">
        <v>38558307805</v>
      </c>
      <c r="P47" s="10"/>
      <c r="Q47" s="98">
        <v>734717</v>
      </c>
      <c r="R47" s="10"/>
      <c r="S47" s="99">
        <v>38557573088</v>
      </c>
    </row>
    <row r="48" spans="1:19" ht="21" x14ac:dyDescent="0.55000000000000004">
      <c r="A48" s="21" t="s">
        <v>161</v>
      </c>
      <c r="B48" s="10"/>
      <c r="C48" s="98">
        <v>11</v>
      </c>
      <c r="D48" s="10"/>
      <c r="E48" s="10" t="s">
        <v>260</v>
      </c>
      <c r="F48" s="10"/>
      <c r="G48" s="11">
        <v>21.5</v>
      </c>
      <c r="I48" s="22">
        <v>1008210944</v>
      </c>
      <c r="J48" s="10"/>
      <c r="K48" s="98">
        <v>-6874306</v>
      </c>
      <c r="L48" s="10"/>
      <c r="M48" s="99">
        <v>1015085250</v>
      </c>
      <c r="O48" s="22">
        <v>7133236072</v>
      </c>
      <c r="P48" s="10"/>
      <c r="Q48" s="98">
        <v>0</v>
      </c>
      <c r="R48" s="10"/>
      <c r="S48" s="99">
        <v>7133236072</v>
      </c>
    </row>
    <row r="49" spans="1:19" ht="21" x14ac:dyDescent="0.55000000000000004">
      <c r="A49" s="21" t="s">
        <v>161</v>
      </c>
      <c r="B49" s="10"/>
      <c r="C49" s="98">
        <v>12</v>
      </c>
      <c r="D49" s="10"/>
      <c r="E49" s="10" t="s">
        <v>260</v>
      </c>
      <c r="F49" s="10"/>
      <c r="G49" s="11">
        <v>21.5</v>
      </c>
      <c r="I49" s="9">
        <v>764999440</v>
      </c>
      <c r="J49" s="10"/>
      <c r="K49" s="98">
        <v>-6711799</v>
      </c>
      <c r="L49" s="10"/>
      <c r="M49" s="133">
        <v>771711239</v>
      </c>
      <c r="O49" s="9">
        <v>6202279652</v>
      </c>
      <c r="P49" s="10"/>
      <c r="Q49" s="98">
        <v>0</v>
      </c>
      <c r="R49" s="10"/>
      <c r="S49" s="133">
        <v>6202279652</v>
      </c>
    </row>
    <row r="50" spans="1:19" ht="21" x14ac:dyDescent="0.55000000000000004">
      <c r="A50" s="21" t="s">
        <v>169</v>
      </c>
      <c r="B50" s="10"/>
      <c r="C50" s="98">
        <v>18</v>
      </c>
      <c r="D50" s="10"/>
      <c r="E50" s="10" t="s">
        <v>260</v>
      </c>
      <c r="F50" s="10"/>
      <c r="G50" s="11">
        <v>21.5</v>
      </c>
      <c r="I50" s="22">
        <v>507534244</v>
      </c>
      <c r="J50" s="10"/>
      <c r="K50" s="98">
        <v>-2263721</v>
      </c>
      <c r="L50" s="10"/>
      <c r="M50" s="99">
        <v>509797965</v>
      </c>
      <c r="O50" s="22">
        <v>4711520474</v>
      </c>
      <c r="P50" s="10"/>
      <c r="Q50" s="98">
        <v>0</v>
      </c>
      <c r="R50" s="10"/>
      <c r="S50" s="99">
        <v>4711520474</v>
      </c>
    </row>
    <row r="51" spans="1:19" ht="21" x14ac:dyDescent="0.55000000000000004">
      <c r="A51" s="21" t="s">
        <v>172</v>
      </c>
      <c r="B51" s="10"/>
      <c r="C51" s="98">
        <v>19</v>
      </c>
      <c r="D51" s="10"/>
      <c r="E51" s="10" t="s">
        <v>260</v>
      </c>
      <c r="F51" s="10"/>
      <c r="G51" s="11">
        <v>0</v>
      </c>
      <c r="I51" s="9">
        <v>4671</v>
      </c>
      <c r="J51" s="10"/>
      <c r="K51" s="98">
        <v>0</v>
      </c>
      <c r="L51" s="10"/>
      <c r="M51" s="133">
        <v>4671</v>
      </c>
      <c r="O51" s="9">
        <v>4671</v>
      </c>
      <c r="P51" s="10"/>
      <c r="Q51" s="98">
        <v>0</v>
      </c>
      <c r="R51" s="10"/>
      <c r="S51" s="133">
        <v>4671</v>
      </c>
    </row>
    <row r="52" spans="1:19" ht="21" x14ac:dyDescent="0.55000000000000004">
      <c r="A52" s="21" t="s">
        <v>172</v>
      </c>
      <c r="B52" s="10"/>
      <c r="C52" s="98">
        <v>19</v>
      </c>
      <c r="D52" s="10"/>
      <c r="E52" s="10" t="s">
        <v>260</v>
      </c>
      <c r="F52" s="10"/>
      <c r="G52" s="11">
        <v>21.5</v>
      </c>
      <c r="I52" s="22">
        <v>8130136999</v>
      </c>
      <c r="J52" s="10"/>
      <c r="K52" s="98">
        <v>-42376454</v>
      </c>
      <c r="L52" s="10"/>
      <c r="M52" s="99">
        <v>8172513453</v>
      </c>
      <c r="O52" s="22">
        <v>40883561615</v>
      </c>
      <c r="P52" s="10"/>
      <c r="Q52" s="98">
        <v>0</v>
      </c>
      <c r="R52" s="10"/>
      <c r="S52" s="99">
        <v>40883561615</v>
      </c>
    </row>
    <row r="53" spans="1:19" ht="21" x14ac:dyDescent="0.55000000000000004">
      <c r="A53" s="21" t="s">
        <v>161</v>
      </c>
      <c r="B53" s="10"/>
      <c r="C53" s="98">
        <v>19</v>
      </c>
      <c r="D53" s="10"/>
      <c r="E53" s="10" t="s">
        <v>260</v>
      </c>
      <c r="F53" s="10"/>
      <c r="G53" s="11">
        <v>21.5</v>
      </c>
      <c r="I53" s="22">
        <v>3112314096</v>
      </c>
      <c r="J53" s="10"/>
      <c r="K53" s="98">
        <v>-23221308</v>
      </c>
      <c r="L53" s="10"/>
      <c r="M53" s="99">
        <v>3135535404</v>
      </c>
      <c r="O53" s="22">
        <v>20430122226</v>
      </c>
      <c r="P53" s="10"/>
      <c r="Q53" s="98">
        <v>0</v>
      </c>
      <c r="R53" s="10"/>
      <c r="S53" s="99">
        <v>20430122226</v>
      </c>
    </row>
    <row r="54" spans="1:19" ht="21" x14ac:dyDescent="0.55000000000000004">
      <c r="A54" s="21" t="s">
        <v>124</v>
      </c>
      <c r="B54" s="10"/>
      <c r="C54" s="98">
        <v>19</v>
      </c>
      <c r="D54" s="10"/>
      <c r="E54" s="10" t="s">
        <v>260</v>
      </c>
      <c r="F54" s="10"/>
      <c r="G54" s="11">
        <v>21.5</v>
      </c>
      <c r="I54" s="9">
        <v>0</v>
      </c>
      <c r="J54" s="10"/>
      <c r="K54" s="98">
        <v>0</v>
      </c>
      <c r="L54" s="10"/>
      <c r="M54" s="133">
        <v>0</v>
      </c>
      <c r="O54" s="9">
        <v>1319225250</v>
      </c>
      <c r="P54" s="10"/>
      <c r="Q54" s="98">
        <v>0</v>
      </c>
      <c r="R54" s="10"/>
      <c r="S54" s="133">
        <v>1319225250</v>
      </c>
    </row>
    <row r="55" spans="1:19" ht="21" x14ac:dyDescent="0.55000000000000004">
      <c r="A55" s="21" t="s">
        <v>169</v>
      </c>
      <c r="B55" s="10"/>
      <c r="C55" s="98">
        <v>19</v>
      </c>
      <c r="D55" s="10"/>
      <c r="E55" s="10" t="s">
        <v>260</v>
      </c>
      <c r="F55" s="10"/>
      <c r="G55" s="11">
        <v>21.5</v>
      </c>
      <c r="I55" s="22">
        <v>2956032382</v>
      </c>
      <c r="J55" s="10"/>
      <c r="K55" s="98">
        <v>-12673820</v>
      </c>
      <c r="L55" s="10"/>
      <c r="M55" s="99">
        <v>2968706202</v>
      </c>
      <c r="O55" s="22">
        <v>13664606673</v>
      </c>
      <c r="P55" s="10"/>
      <c r="Q55" s="98">
        <v>78233</v>
      </c>
      <c r="R55" s="10"/>
      <c r="S55" s="99">
        <v>13664528440</v>
      </c>
    </row>
    <row r="56" spans="1:19" ht="21" x14ac:dyDescent="0.55000000000000004">
      <c r="A56" s="21" t="s">
        <v>172</v>
      </c>
      <c r="B56" s="10"/>
      <c r="C56" s="98">
        <v>20</v>
      </c>
      <c r="D56" s="10"/>
      <c r="E56" s="10" t="s">
        <v>260</v>
      </c>
      <c r="F56" s="10"/>
      <c r="G56" s="11">
        <v>21.5</v>
      </c>
      <c r="I56" s="9">
        <v>1068493151</v>
      </c>
      <c r="J56" s="10"/>
      <c r="K56" s="98">
        <v>0</v>
      </c>
      <c r="L56" s="10"/>
      <c r="M56" s="133">
        <v>1068493151</v>
      </c>
      <c r="O56" s="9">
        <v>5240547945</v>
      </c>
      <c r="P56" s="10"/>
      <c r="Q56" s="98">
        <v>0</v>
      </c>
      <c r="R56" s="10"/>
      <c r="S56" s="133">
        <v>5240547945</v>
      </c>
    </row>
    <row r="57" spans="1:19" ht="21" x14ac:dyDescent="0.55000000000000004">
      <c r="A57" s="21" t="s">
        <v>124</v>
      </c>
      <c r="B57" s="10"/>
      <c r="C57" s="98">
        <v>20</v>
      </c>
      <c r="D57" s="10"/>
      <c r="E57" s="10" t="s">
        <v>260</v>
      </c>
      <c r="F57" s="10"/>
      <c r="G57" s="11">
        <v>21.5</v>
      </c>
      <c r="I57" s="22">
        <v>0</v>
      </c>
      <c r="J57" s="10"/>
      <c r="K57" s="98">
        <v>0</v>
      </c>
      <c r="L57" s="10"/>
      <c r="M57" s="99">
        <v>0</v>
      </c>
      <c r="O57" s="22">
        <v>2196248557</v>
      </c>
      <c r="P57" s="10"/>
      <c r="Q57" s="98">
        <v>0</v>
      </c>
      <c r="R57" s="10"/>
      <c r="S57" s="99">
        <v>2196248557</v>
      </c>
    </row>
    <row r="58" spans="1:19" ht="21" x14ac:dyDescent="0.55000000000000004">
      <c r="A58" s="21" t="s">
        <v>124</v>
      </c>
      <c r="B58" s="10"/>
      <c r="C58" s="98">
        <v>21</v>
      </c>
      <c r="D58" s="10"/>
      <c r="E58" s="10" t="s">
        <v>260</v>
      </c>
      <c r="F58" s="10"/>
      <c r="G58" s="11">
        <v>21.5</v>
      </c>
      <c r="I58" s="22">
        <v>0</v>
      </c>
      <c r="J58" s="10"/>
      <c r="K58" s="98">
        <v>0</v>
      </c>
      <c r="L58" s="10"/>
      <c r="M58" s="99">
        <v>0</v>
      </c>
      <c r="O58" s="22">
        <v>883128104</v>
      </c>
      <c r="P58" s="10"/>
      <c r="Q58" s="98">
        <v>0</v>
      </c>
      <c r="R58" s="10"/>
      <c r="S58" s="99">
        <v>883128104</v>
      </c>
    </row>
    <row r="59" spans="1:19" ht="21" x14ac:dyDescent="0.55000000000000004">
      <c r="A59" s="21" t="s">
        <v>124</v>
      </c>
      <c r="B59" s="10"/>
      <c r="C59" s="98">
        <v>3</v>
      </c>
      <c r="D59" s="10"/>
      <c r="E59" s="10" t="s">
        <v>260</v>
      </c>
      <c r="F59" s="10"/>
      <c r="G59" s="11">
        <v>21.5</v>
      </c>
      <c r="I59" s="9">
        <v>0</v>
      </c>
      <c r="J59" s="10"/>
      <c r="K59" s="98">
        <v>0</v>
      </c>
      <c r="L59" s="10"/>
      <c r="M59" s="133">
        <v>0</v>
      </c>
      <c r="O59" s="9">
        <v>2553516704</v>
      </c>
      <c r="P59" s="10"/>
      <c r="Q59" s="98">
        <v>0</v>
      </c>
      <c r="R59" s="10"/>
      <c r="S59" s="133">
        <v>2553516704</v>
      </c>
    </row>
    <row r="60" spans="1:19" ht="21" x14ac:dyDescent="0.55000000000000004">
      <c r="A60" s="21" t="s">
        <v>124</v>
      </c>
      <c r="B60" s="10"/>
      <c r="C60" s="98">
        <v>4</v>
      </c>
      <c r="D60" s="10"/>
      <c r="E60" s="10" t="s">
        <v>260</v>
      </c>
      <c r="F60" s="10"/>
      <c r="G60" s="11">
        <v>21.5</v>
      </c>
      <c r="I60" s="22">
        <v>0</v>
      </c>
      <c r="J60" s="10"/>
      <c r="K60" s="98">
        <v>0</v>
      </c>
      <c r="L60" s="10"/>
      <c r="M60" s="99">
        <v>0</v>
      </c>
      <c r="O60" s="22">
        <v>10979581604</v>
      </c>
      <c r="P60" s="10"/>
      <c r="Q60" s="98">
        <v>0</v>
      </c>
      <c r="R60" s="10"/>
      <c r="S60" s="99">
        <v>10979581604</v>
      </c>
    </row>
    <row r="61" spans="1:19" ht="21" x14ac:dyDescent="0.55000000000000004">
      <c r="A61" s="21" t="s">
        <v>124</v>
      </c>
      <c r="B61" s="10"/>
      <c r="C61" s="98">
        <v>7</v>
      </c>
      <c r="D61" s="10"/>
      <c r="E61" s="10" t="s">
        <v>260</v>
      </c>
      <c r="F61" s="10"/>
      <c r="G61" s="11">
        <v>21.5</v>
      </c>
      <c r="I61" s="22">
        <v>0</v>
      </c>
      <c r="J61" s="10"/>
      <c r="K61" s="98">
        <v>0</v>
      </c>
      <c r="L61" s="10"/>
      <c r="M61" s="99">
        <v>0</v>
      </c>
      <c r="O61" s="22">
        <v>3353582193</v>
      </c>
      <c r="P61" s="10"/>
      <c r="Q61" s="98">
        <v>0</v>
      </c>
      <c r="R61" s="10"/>
      <c r="S61" s="99">
        <v>3353582193</v>
      </c>
    </row>
    <row r="62" spans="1:19" ht="21" x14ac:dyDescent="0.55000000000000004">
      <c r="A62" s="21" t="s">
        <v>159</v>
      </c>
      <c r="B62" s="10"/>
      <c r="C62" s="98">
        <v>7</v>
      </c>
      <c r="D62" s="10"/>
      <c r="E62" s="10" t="s">
        <v>260</v>
      </c>
      <c r="F62" s="10"/>
      <c r="G62" s="11">
        <v>21.5</v>
      </c>
      <c r="I62" s="9">
        <v>2990850271</v>
      </c>
      <c r="J62" s="10"/>
      <c r="K62" s="98">
        <v>-698112</v>
      </c>
      <c r="L62" s="10"/>
      <c r="M62" s="133">
        <v>2991548383</v>
      </c>
      <c r="O62" s="9">
        <v>11288047797</v>
      </c>
      <c r="P62" s="10"/>
      <c r="Q62" s="98">
        <v>9373493</v>
      </c>
      <c r="R62" s="10"/>
      <c r="S62" s="133">
        <v>11278674304</v>
      </c>
    </row>
    <row r="63" spans="1:19" ht="21" x14ac:dyDescent="0.55000000000000004">
      <c r="A63" s="21" t="s">
        <v>124</v>
      </c>
      <c r="B63" s="10"/>
      <c r="C63" s="98">
        <v>17</v>
      </c>
      <c r="D63" s="10"/>
      <c r="E63" s="10" t="s">
        <v>260</v>
      </c>
      <c r="F63" s="10"/>
      <c r="G63" s="11">
        <v>21.5</v>
      </c>
      <c r="I63" s="22">
        <v>0</v>
      </c>
      <c r="J63" s="10"/>
      <c r="K63" s="98">
        <v>0</v>
      </c>
      <c r="L63" s="10"/>
      <c r="M63" s="99">
        <v>0</v>
      </c>
      <c r="O63" s="22">
        <v>11359480809</v>
      </c>
      <c r="P63" s="10"/>
      <c r="Q63" s="98">
        <v>0</v>
      </c>
      <c r="R63" s="10"/>
      <c r="S63" s="99">
        <v>11359480809</v>
      </c>
    </row>
    <row r="64" spans="1:19" ht="21" x14ac:dyDescent="0.55000000000000004">
      <c r="A64" s="21" t="s">
        <v>124</v>
      </c>
      <c r="B64" s="10"/>
      <c r="C64" s="98">
        <v>1</v>
      </c>
      <c r="D64" s="10"/>
      <c r="E64" s="10" t="s">
        <v>260</v>
      </c>
      <c r="F64" s="10"/>
      <c r="G64" s="11">
        <v>21</v>
      </c>
      <c r="I64" s="22">
        <v>960189036</v>
      </c>
      <c r="J64" s="10"/>
      <c r="K64" s="98">
        <v>-1129883</v>
      </c>
      <c r="L64" s="10"/>
      <c r="M64" s="99">
        <v>961318919</v>
      </c>
      <c r="O64" s="22">
        <v>9555402693</v>
      </c>
      <c r="P64" s="10"/>
      <c r="Q64" s="98">
        <v>424534</v>
      </c>
      <c r="R64" s="10"/>
      <c r="S64" s="99">
        <v>9554978159</v>
      </c>
    </row>
    <row r="65" spans="1:19" ht="21" x14ac:dyDescent="0.55000000000000004">
      <c r="A65" s="21" t="s">
        <v>183</v>
      </c>
      <c r="B65" s="10"/>
      <c r="C65" s="98">
        <v>4</v>
      </c>
      <c r="D65" s="10"/>
      <c r="E65" s="10" t="s">
        <v>260</v>
      </c>
      <c r="F65" s="10"/>
      <c r="G65" s="11">
        <v>0</v>
      </c>
      <c r="I65" s="9">
        <v>3397</v>
      </c>
      <c r="J65" s="10"/>
      <c r="K65" s="98">
        <v>0</v>
      </c>
      <c r="L65" s="10"/>
      <c r="M65" s="133">
        <v>3397</v>
      </c>
      <c r="O65" s="9">
        <v>9730</v>
      </c>
      <c r="P65" s="10"/>
      <c r="Q65" s="98">
        <v>0</v>
      </c>
      <c r="R65" s="10"/>
      <c r="S65" s="133">
        <v>9730</v>
      </c>
    </row>
    <row r="66" spans="1:19" ht="21" x14ac:dyDescent="0.55000000000000004">
      <c r="A66" s="21" t="s">
        <v>183</v>
      </c>
      <c r="B66" s="10"/>
      <c r="C66" s="98">
        <v>4</v>
      </c>
      <c r="D66" s="10"/>
      <c r="E66" s="10" t="s">
        <v>260</v>
      </c>
      <c r="F66" s="10"/>
      <c r="G66" s="11">
        <v>21</v>
      </c>
      <c r="I66" s="22">
        <v>2584862942</v>
      </c>
      <c r="J66" s="10"/>
      <c r="K66" s="98">
        <v>-7665718</v>
      </c>
      <c r="L66" s="10"/>
      <c r="M66" s="99">
        <v>2592528660</v>
      </c>
      <c r="O66" s="22">
        <v>13267246478</v>
      </c>
      <c r="P66" s="10"/>
      <c r="Q66" s="98">
        <v>0</v>
      </c>
      <c r="R66" s="10"/>
      <c r="S66" s="99">
        <v>13267246478</v>
      </c>
    </row>
    <row r="67" spans="1:19" ht="21" x14ac:dyDescent="0.55000000000000004">
      <c r="A67" s="21" t="s">
        <v>183</v>
      </c>
      <c r="B67" s="10"/>
      <c r="C67" s="98">
        <v>5</v>
      </c>
      <c r="D67" s="10"/>
      <c r="E67" s="10" t="s">
        <v>260</v>
      </c>
      <c r="F67" s="10"/>
      <c r="G67" s="11">
        <v>21</v>
      </c>
      <c r="I67" s="22">
        <v>5495691518</v>
      </c>
      <c r="J67" s="10"/>
      <c r="K67" s="98">
        <v>-19465251</v>
      </c>
      <c r="L67" s="10"/>
      <c r="M67" s="99">
        <v>5515156769</v>
      </c>
      <c r="O67" s="22">
        <v>21107881103</v>
      </c>
      <c r="P67" s="10"/>
      <c r="Q67" s="98">
        <v>0</v>
      </c>
      <c r="R67" s="10"/>
      <c r="S67" s="99">
        <v>21107881103</v>
      </c>
    </row>
    <row r="68" spans="1:19" ht="21" x14ac:dyDescent="0.55000000000000004">
      <c r="A68" s="21" t="s">
        <v>183</v>
      </c>
      <c r="B68" s="10"/>
      <c r="C68" s="98">
        <v>7</v>
      </c>
      <c r="D68" s="10"/>
      <c r="E68" s="10" t="s">
        <v>260</v>
      </c>
      <c r="F68" s="10"/>
      <c r="G68" s="11">
        <v>21</v>
      </c>
      <c r="I68" s="9">
        <v>5594595123</v>
      </c>
      <c r="J68" s="10"/>
      <c r="K68" s="98">
        <v>670378</v>
      </c>
      <c r="L68" s="10"/>
      <c r="M68" s="133">
        <v>5593924745</v>
      </c>
      <c r="O68" s="9">
        <v>15033173038</v>
      </c>
      <c r="P68" s="10"/>
      <c r="Q68" s="98">
        <v>16759462</v>
      </c>
      <c r="R68" s="10"/>
      <c r="S68" s="133">
        <v>15016413576</v>
      </c>
    </row>
    <row r="69" spans="1:19" ht="21" x14ac:dyDescent="0.55000000000000004">
      <c r="A69" s="21" t="s">
        <v>124</v>
      </c>
      <c r="B69" s="10"/>
      <c r="C69" s="98">
        <v>18</v>
      </c>
      <c r="D69" s="10"/>
      <c r="E69" s="10" t="s">
        <v>260</v>
      </c>
      <c r="F69" s="10"/>
      <c r="G69" s="11">
        <v>21</v>
      </c>
      <c r="I69" s="22">
        <v>697867397</v>
      </c>
      <c r="J69" s="10"/>
      <c r="K69" s="98">
        <v>-5082501</v>
      </c>
      <c r="L69" s="10"/>
      <c r="M69" s="99">
        <v>702949898</v>
      </c>
      <c r="O69" s="22">
        <v>4577666274</v>
      </c>
      <c r="P69" s="10"/>
      <c r="Q69" s="98">
        <v>5610804</v>
      </c>
      <c r="R69" s="10"/>
      <c r="S69" s="99">
        <v>4572055470</v>
      </c>
    </row>
    <row r="70" spans="1:19" ht="21" x14ac:dyDescent="0.55000000000000004">
      <c r="A70" s="21" t="s">
        <v>161</v>
      </c>
      <c r="B70" s="10"/>
      <c r="C70" s="98">
        <v>25</v>
      </c>
      <c r="D70" s="10"/>
      <c r="E70" s="10" t="s">
        <v>260</v>
      </c>
      <c r="F70" s="10"/>
      <c r="G70" s="11">
        <v>20</v>
      </c>
      <c r="I70" s="22">
        <v>175342464</v>
      </c>
      <c r="J70" s="10"/>
      <c r="K70" s="98">
        <v>-888560</v>
      </c>
      <c r="L70" s="10"/>
      <c r="M70" s="99">
        <v>176231024</v>
      </c>
      <c r="O70" s="22">
        <v>614791912</v>
      </c>
      <c r="P70" s="10"/>
      <c r="Q70" s="98">
        <v>0</v>
      </c>
      <c r="R70" s="10"/>
      <c r="S70" s="99">
        <v>614791912</v>
      </c>
    </row>
    <row r="71" spans="1:19" ht="21" x14ac:dyDescent="0.55000000000000004">
      <c r="A71" s="21" t="s">
        <v>195</v>
      </c>
      <c r="B71" s="10"/>
      <c r="C71" s="98">
        <v>25</v>
      </c>
      <c r="D71" s="10"/>
      <c r="E71" s="10" t="s">
        <v>260</v>
      </c>
      <c r="F71" s="10"/>
      <c r="G71" s="11">
        <v>20</v>
      </c>
      <c r="I71" s="9">
        <v>3977980279</v>
      </c>
      <c r="J71" s="10"/>
      <c r="K71" s="98">
        <v>-19989041</v>
      </c>
      <c r="L71" s="10"/>
      <c r="M71" s="133">
        <v>3997969320</v>
      </c>
      <c r="O71" s="9">
        <v>15660328090</v>
      </c>
      <c r="P71" s="10"/>
      <c r="Q71" s="98">
        <v>6034061</v>
      </c>
      <c r="R71" s="10"/>
      <c r="S71" s="133">
        <v>15654294029</v>
      </c>
    </row>
    <row r="72" spans="1:19" ht="21" x14ac:dyDescent="0.55000000000000004">
      <c r="A72" s="21" t="s">
        <v>159</v>
      </c>
      <c r="B72" s="10"/>
      <c r="C72" s="98">
        <v>3</v>
      </c>
      <c r="D72" s="10"/>
      <c r="E72" s="10" t="s">
        <v>260</v>
      </c>
      <c r="F72" s="10"/>
      <c r="G72" s="11">
        <v>20</v>
      </c>
      <c r="I72" s="22">
        <v>1375890391</v>
      </c>
      <c r="J72" s="10"/>
      <c r="K72" s="98">
        <v>225803</v>
      </c>
      <c r="L72" s="10"/>
      <c r="M72" s="99">
        <v>1375664588</v>
      </c>
      <c r="O72" s="22">
        <v>2618630099</v>
      </c>
      <c r="P72" s="10"/>
      <c r="Q72" s="98">
        <v>2265310</v>
      </c>
      <c r="R72" s="10"/>
      <c r="S72" s="99">
        <v>2616364789</v>
      </c>
    </row>
    <row r="73" spans="1:19" ht="21" x14ac:dyDescent="0.55000000000000004">
      <c r="A73" s="21" t="s">
        <v>195</v>
      </c>
      <c r="B73" s="10"/>
      <c r="C73" s="98">
        <v>4</v>
      </c>
      <c r="D73" s="10"/>
      <c r="E73" s="10" t="s">
        <v>260</v>
      </c>
      <c r="F73" s="10"/>
      <c r="G73" s="11">
        <v>20</v>
      </c>
      <c r="I73" s="22">
        <v>1167202214</v>
      </c>
      <c r="J73" s="10"/>
      <c r="K73" s="98">
        <v>-3589673</v>
      </c>
      <c r="L73" s="10"/>
      <c r="M73" s="99">
        <v>1170791887</v>
      </c>
      <c r="O73" s="22">
        <v>2808580274</v>
      </c>
      <c r="P73" s="10"/>
      <c r="Q73" s="98">
        <v>0</v>
      </c>
      <c r="R73" s="10"/>
      <c r="S73" s="99">
        <v>2808580274</v>
      </c>
    </row>
    <row r="74" spans="1:19" ht="21" x14ac:dyDescent="0.55000000000000004">
      <c r="A74" s="21" t="s">
        <v>183</v>
      </c>
      <c r="B74" s="10"/>
      <c r="C74" s="98">
        <v>5</v>
      </c>
      <c r="D74" s="10"/>
      <c r="E74" s="10" t="s">
        <v>260</v>
      </c>
      <c r="F74" s="10"/>
      <c r="G74" s="11">
        <v>20</v>
      </c>
      <c r="I74" s="9">
        <v>271780813</v>
      </c>
      <c r="J74" s="10"/>
      <c r="K74" s="98">
        <v>-74257</v>
      </c>
      <c r="L74" s="10"/>
      <c r="M74" s="133">
        <v>271855070</v>
      </c>
      <c r="O74" s="9">
        <v>499726011</v>
      </c>
      <c r="P74" s="10"/>
      <c r="Q74" s="98">
        <v>548544</v>
      </c>
      <c r="R74" s="10"/>
      <c r="S74" s="133">
        <v>499177467</v>
      </c>
    </row>
    <row r="75" spans="1:19" ht="21" x14ac:dyDescent="0.55000000000000004">
      <c r="A75" s="21" t="s">
        <v>124</v>
      </c>
      <c r="B75" s="10"/>
      <c r="C75" s="98">
        <v>25</v>
      </c>
      <c r="D75" s="10"/>
      <c r="E75" s="10" t="s">
        <v>260</v>
      </c>
      <c r="F75" s="10"/>
      <c r="G75" s="11">
        <v>20</v>
      </c>
      <c r="I75" s="9">
        <v>1453812329</v>
      </c>
      <c r="J75" s="10"/>
      <c r="K75" s="98">
        <v>-1209923</v>
      </c>
      <c r="L75" s="10"/>
      <c r="M75" s="133">
        <v>1455022252</v>
      </c>
      <c r="O75" s="9">
        <v>1722415067</v>
      </c>
      <c r="P75" s="10"/>
      <c r="Q75" s="98">
        <v>2419844</v>
      </c>
      <c r="R75" s="10"/>
      <c r="S75" s="133">
        <v>1719995223</v>
      </c>
    </row>
    <row r="76" spans="1:19" ht="21" x14ac:dyDescent="0.55000000000000004">
      <c r="A76" s="21" t="s">
        <v>124</v>
      </c>
      <c r="B76" s="10"/>
      <c r="C76" s="98">
        <v>2</v>
      </c>
      <c r="D76" s="10"/>
      <c r="E76" s="10" t="s">
        <v>260</v>
      </c>
      <c r="F76" s="10"/>
      <c r="G76" s="11">
        <v>20</v>
      </c>
      <c r="I76" s="9">
        <v>3698175323</v>
      </c>
      <c r="J76" s="10"/>
      <c r="K76" s="98">
        <v>4048358</v>
      </c>
      <c r="L76" s="10"/>
      <c r="M76" s="133">
        <v>3694126965</v>
      </c>
      <c r="O76" s="9">
        <v>3698175323</v>
      </c>
      <c r="P76" s="10"/>
      <c r="Q76" s="98">
        <v>4048358</v>
      </c>
      <c r="R76" s="10"/>
      <c r="S76" s="133">
        <v>3694126965</v>
      </c>
    </row>
    <row r="77" spans="1:19" ht="21" x14ac:dyDescent="0.55000000000000004">
      <c r="A77" s="21" t="s">
        <v>120</v>
      </c>
      <c r="B77" s="10"/>
      <c r="C77" s="98">
        <v>5</v>
      </c>
      <c r="D77" s="10"/>
      <c r="E77" s="10" t="s">
        <v>260</v>
      </c>
      <c r="F77" s="10"/>
      <c r="G77" s="11">
        <v>20</v>
      </c>
      <c r="I77" s="9">
        <v>3424657525</v>
      </c>
      <c r="J77" s="10"/>
      <c r="K77" s="98">
        <v>9356988</v>
      </c>
      <c r="L77" s="10"/>
      <c r="M77" s="133">
        <v>3415300537</v>
      </c>
      <c r="O77" s="9">
        <v>3424657525</v>
      </c>
      <c r="P77" s="10"/>
      <c r="Q77" s="98">
        <v>9356988</v>
      </c>
      <c r="R77" s="10"/>
      <c r="S77" s="133">
        <v>3415300537</v>
      </c>
    </row>
    <row r="78" spans="1:19" ht="21" x14ac:dyDescent="0.55000000000000004">
      <c r="A78" s="21" t="s">
        <v>120</v>
      </c>
      <c r="B78" s="10"/>
      <c r="C78" s="98">
        <v>5</v>
      </c>
      <c r="D78" s="10"/>
      <c r="E78" s="10" t="s">
        <v>260</v>
      </c>
      <c r="F78" s="10"/>
      <c r="G78" s="11">
        <v>20</v>
      </c>
      <c r="I78" s="9">
        <v>3424657525</v>
      </c>
      <c r="J78" s="10"/>
      <c r="K78" s="98">
        <v>9356988</v>
      </c>
      <c r="L78" s="10"/>
      <c r="M78" s="133">
        <v>3415300537</v>
      </c>
      <c r="O78" s="9">
        <v>3424657525</v>
      </c>
      <c r="P78" s="10"/>
      <c r="Q78" s="98">
        <v>9356988</v>
      </c>
      <c r="R78" s="10"/>
      <c r="S78" s="133">
        <v>3415300537</v>
      </c>
    </row>
    <row r="79" spans="1:19" ht="21" x14ac:dyDescent="0.55000000000000004">
      <c r="A79" s="21" t="s">
        <v>120</v>
      </c>
      <c r="B79" s="10"/>
      <c r="C79" s="98">
        <v>5</v>
      </c>
      <c r="D79" s="10"/>
      <c r="E79" s="10" t="s">
        <v>260</v>
      </c>
      <c r="F79" s="10"/>
      <c r="G79" s="11">
        <v>20</v>
      </c>
      <c r="I79" s="9">
        <v>3424657525</v>
      </c>
      <c r="J79" s="10"/>
      <c r="K79" s="98">
        <v>9356988</v>
      </c>
      <c r="L79" s="10"/>
      <c r="M79" s="133">
        <v>3415300537</v>
      </c>
      <c r="O79" s="9">
        <v>3424657525</v>
      </c>
      <c r="P79" s="10"/>
      <c r="Q79" s="98">
        <v>9356988</v>
      </c>
      <c r="R79" s="10"/>
      <c r="S79" s="133">
        <v>3415300537</v>
      </c>
    </row>
    <row r="80" spans="1:19" ht="21" x14ac:dyDescent="0.55000000000000004">
      <c r="A80" s="21" t="s">
        <v>120</v>
      </c>
      <c r="B80" s="10"/>
      <c r="C80" s="98">
        <v>5</v>
      </c>
      <c r="D80" s="10"/>
      <c r="E80" s="10" t="s">
        <v>260</v>
      </c>
      <c r="F80" s="10"/>
      <c r="G80" s="11">
        <v>20</v>
      </c>
      <c r="I80" s="9">
        <v>2772602725</v>
      </c>
      <c r="J80" s="10"/>
      <c r="K80" s="98">
        <v>7575417</v>
      </c>
      <c r="L80" s="10"/>
      <c r="M80" s="133">
        <v>2765027308</v>
      </c>
      <c r="O80" s="9">
        <v>2772602725</v>
      </c>
      <c r="P80" s="10"/>
      <c r="Q80" s="98">
        <v>7575417</v>
      </c>
      <c r="R80" s="10"/>
      <c r="S80" s="133">
        <v>2765027308</v>
      </c>
    </row>
    <row r="81" spans="1:19" ht="21" x14ac:dyDescent="0.55000000000000004">
      <c r="A81" s="21" t="s">
        <v>124</v>
      </c>
      <c r="B81" s="10"/>
      <c r="C81" s="98">
        <v>5</v>
      </c>
      <c r="D81" s="10"/>
      <c r="E81" s="10" t="s">
        <v>260</v>
      </c>
      <c r="F81" s="10"/>
      <c r="G81" s="11">
        <v>20</v>
      </c>
      <c r="I81" s="9">
        <v>684931500</v>
      </c>
      <c r="J81" s="10"/>
      <c r="K81" s="98">
        <v>1871398</v>
      </c>
      <c r="L81" s="10"/>
      <c r="M81" s="133">
        <v>683060102</v>
      </c>
      <c r="O81" s="9">
        <v>684931500</v>
      </c>
      <c r="P81" s="10"/>
      <c r="Q81" s="98">
        <v>1871398</v>
      </c>
      <c r="R81" s="10"/>
      <c r="S81" s="133">
        <v>683060102</v>
      </c>
    </row>
    <row r="82" spans="1:19" ht="21" x14ac:dyDescent="0.55000000000000004">
      <c r="A82" s="21" t="s">
        <v>129</v>
      </c>
      <c r="B82" s="10"/>
      <c r="C82" s="98">
        <v>12</v>
      </c>
      <c r="D82" s="10"/>
      <c r="E82" s="10" t="s">
        <v>260</v>
      </c>
      <c r="F82" s="10"/>
      <c r="G82" s="11">
        <v>20</v>
      </c>
      <c r="I82" s="9">
        <v>1832328764</v>
      </c>
      <c r="J82" s="10"/>
      <c r="K82" s="98">
        <v>11969486</v>
      </c>
      <c r="L82" s="10"/>
      <c r="M82" s="133">
        <v>1820359278</v>
      </c>
      <c r="O82" s="9">
        <v>1832328764</v>
      </c>
      <c r="P82" s="10"/>
      <c r="Q82" s="98">
        <v>11969486</v>
      </c>
      <c r="R82" s="10"/>
      <c r="S82" s="133">
        <v>1820359278</v>
      </c>
    </row>
    <row r="83" spans="1:19" ht="21" x14ac:dyDescent="0.55000000000000004">
      <c r="A83" s="21" t="s">
        <v>129</v>
      </c>
      <c r="B83" s="10"/>
      <c r="C83" s="98">
        <v>13</v>
      </c>
      <c r="D83" s="10"/>
      <c r="E83" s="10" t="s">
        <v>260</v>
      </c>
      <c r="F83" s="10"/>
      <c r="G83" s="11">
        <v>20</v>
      </c>
      <c r="I83" s="9">
        <v>2366027394</v>
      </c>
      <c r="J83" s="10"/>
      <c r="K83" s="98">
        <v>16734688</v>
      </c>
      <c r="L83" s="10"/>
      <c r="M83" s="133">
        <v>2349292706</v>
      </c>
      <c r="O83" s="9">
        <v>2366027394</v>
      </c>
      <c r="P83" s="10"/>
      <c r="Q83" s="98">
        <v>16734688</v>
      </c>
      <c r="R83" s="10"/>
      <c r="S83" s="133">
        <v>2349292706</v>
      </c>
    </row>
    <row r="84" spans="1:19" ht="21" x14ac:dyDescent="0.55000000000000004">
      <c r="A84" s="21" t="s">
        <v>120</v>
      </c>
      <c r="B84" s="10"/>
      <c r="C84" s="98">
        <v>14</v>
      </c>
      <c r="D84" s="10"/>
      <c r="E84" s="10" t="s">
        <v>260</v>
      </c>
      <c r="F84" s="10"/>
      <c r="G84" s="11">
        <v>20</v>
      </c>
      <c r="I84" s="9">
        <v>4261364381</v>
      </c>
      <c r="J84" s="10"/>
      <c r="K84" s="98">
        <v>32441056</v>
      </c>
      <c r="L84" s="10"/>
      <c r="M84" s="133">
        <v>4228923325</v>
      </c>
      <c r="O84" s="9">
        <v>4261364381</v>
      </c>
      <c r="P84" s="10"/>
      <c r="Q84" s="98">
        <v>32441056</v>
      </c>
      <c r="R84" s="10"/>
      <c r="S84" s="133">
        <v>4228923325</v>
      </c>
    </row>
    <row r="85" spans="1:19" ht="21" x14ac:dyDescent="0.55000000000000004">
      <c r="A85" s="21" t="s">
        <v>230</v>
      </c>
      <c r="B85" s="10"/>
      <c r="C85" s="98">
        <v>16</v>
      </c>
      <c r="D85" s="10"/>
      <c r="E85" s="10" t="s">
        <v>260</v>
      </c>
      <c r="F85" s="10"/>
      <c r="G85" s="11">
        <v>19</v>
      </c>
      <c r="I85" s="9">
        <v>7808219175</v>
      </c>
      <c r="J85" s="10"/>
      <c r="K85" s="98">
        <v>64495670</v>
      </c>
      <c r="L85" s="10"/>
      <c r="M85" s="133">
        <v>7743723505</v>
      </c>
      <c r="O85" s="9">
        <v>7808219175</v>
      </c>
      <c r="P85" s="10"/>
      <c r="Q85" s="98">
        <v>64495670</v>
      </c>
      <c r="R85" s="10"/>
      <c r="S85" s="133">
        <v>7743723505</v>
      </c>
    </row>
    <row r="86" spans="1:19" ht="21" x14ac:dyDescent="0.55000000000000004">
      <c r="A86" s="21" t="s">
        <v>195</v>
      </c>
      <c r="B86" s="10"/>
      <c r="C86" s="98">
        <v>17</v>
      </c>
      <c r="D86" s="10"/>
      <c r="E86" s="10" t="s">
        <v>260</v>
      </c>
      <c r="F86" s="10"/>
      <c r="G86" s="11">
        <v>20</v>
      </c>
      <c r="I86" s="9">
        <v>5358246564</v>
      </c>
      <c r="J86" s="10"/>
      <c r="K86" s="98">
        <v>49451787</v>
      </c>
      <c r="L86" s="10"/>
      <c r="M86" s="133">
        <v>5308794777</v>
      </c>
      <c r="O86" s="9">
        <v>5358246564</v>
      </c>
      <c r="P86" s="10"/>
      <c r="Q86" s="98">
        <v>49451787</v>
      </c>
      <c r="R86" s="10"/>
      <c r="S86" s="133">
        <v>5308794777</v>
      </c>
    </row>
    <row r="87" spans="1:19" ht="21" x14ac:dyDescent="0.55000000000000004">
      <c r="A87" s="21" t="s">
        <v>159</v>
      </c>
      <c r="B87" s="10"/>
      <c r="C87" s="98">
        <v>19</v>
      </c>
      <c r="D87" s="10"/>
      <c r="E87" s="10" t="s">
        <v>260</v>
      </c>
      <c r="F87" s="10"/>
      <c r="G87" s="11">
        <v>20</v>
      </c>
      <c r="I87" s="9">
        <v>499309580</v>
      </c>
      <c r="J87" s="10"/>
      <c r="K87" s="98">
        <v>5144730</v>
      </c>
      <c r="L87" s="10"/>
      <c r="M87" s="133">
        <v>494164850</v>
      </c>
      <c r="O87" s="9">
        <v>499309580</v>
      </c>
      <c r="P87" s="10"/>
      <c r="Q87" s="98">
        <v>5144730</v>
      </c>
      <c r="R87" s="10"/>
      <c r="S87" s="133">
        <v>494164850</v>
      </c>
    </row>
    <row r="88" spans="1:19" ht="21" x14ac:dyDescent="0.55000000000000004">
      <c r="A88" s="21" t="s">
        <v>161</v>
      </c>
      <c r="B88" s="10"/>
      <c r="C88" s="98">
        <v>23</v>
      </c>
      <c r="D88" s="10"/>
      <c r="E88" s="10" t="s">
        <v>260</v>
      </c>
      <c r="F88" s="10"/>
      <c r="G88" s="11">
        <v>20</v>
      </c>
      <c r="I88" s="9">
        <v>155616436</v>
      </c>
      <c r="J88" s="10"/>
      <c r="K88" s="98">
        <v>1936785</v>
      </c>
      <c r="L88" s="10"/>
      <c r="M88" s="133">
        <v>153679651</v>
      </c>
      <c r="O88" s="9">
        <v>155616436</v>
      </c>
      <c r="P88" s="10"/>
      <c r="Q88" s="98">
        <v>1936785</v>
      </c>
      <c r="R88" s="10"/>
      <c r="S88" s="133">
        <v>153679651</v>
      </c>
    </row>
    <row r="89" spans="1:19" ht="21" x14ac:dyDescent="0.55000000000000004">
      <c r="A89" s="21" t="s">
        <v>172</v>
      </c>
      <c r="B89" s="10"/>
      <c r="C89" s="98">
        <v>27</v>
      </c>
      <c r="D89" s="10"/>
      <c r="E89" s="10" t="s">
        <v>260</v>
      </c>
      <c r="F89" s="10"/>
      <c r="G89" s="11">
        <v>20</v>
      </c>
      <c r="I89" s="9">
        <v>860098630</v>
      </c>
      <c r="J89" s="10"/>
      <c r="K89" s="98">
        <v>12539235</v>
      </c>
      <c r="L89" s="10"/>
      <c r="M89" s="133">
        <v>847559395</v>
      </c>
      <c r="O89" s="9">
        <v>860098630</v>
      </c>
      <c r="P89" s="10"/>
      <c r="Q89" s="98">
        <v>12539235</v>
      </c>
      <c r="R89" s="10"/>
      <c r="S89" s="133">
        <v>847559395</v>
      </c>
    </row>
    <row r="90" spans="1:19" ht="21.75" thickBot="1" x14ac:dyDescent="0.6">
      <c r="A90" s="23" t="s">
        <v>247</v>
      </c>
      <c r="B90" s="14"/>
      <c r="C90" s="102">
        <v>29</v>
      </c>
      <c r="D90" s="14"/>
      <c r="E90" s="14" t="s">
        <v>260</v>
      </c>
      <c r="F90" s="14"/>
      <c r="G90" s="15">
        <v>20</v>
      </c>
      <c r="I90" s="13">
        <v>196164382</v>
      </c>
      <c r="J90" s="14"/>
      <c r="K90" s="102">
        <v>3068375</v>
      </c>
      <c r="L90" s="14"/>
      <c r="M90" s="134">
        <v>193096007</v>
      </c>
      <c r="O90" s="13">
        <v>196164382</v>
      </c>
      <c r="P90" s="14"/>
      <c r="Q90" s="102">
        <v>3068375</v>
      </c>
      <c r="R90" s="14"/>
      <c r="S90" s="134">
        <v>193096007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25" bestFit="1" customWidth="1"/>
    <col min="2" max="2" width="1" style="25" customWidth="1"/>
    <col min="3" max="3" width="15.140625" style="25" bestFit="1" customWidth="1"/>
    <col min="4" max="4" width="1" style="25" customWidth="1"/>
    <col min="5" max="5" width="40.28515625" style="25" bestFit="1" customWidth="1"/>
    <col min="6" max="6" width="1" style="25" customWidth="1"/>
    <col min="7" max="7" width="28.140625" style="25" bestFit="1" customWidth="1"/>
    <col min="8" max="8" width="1" style="25" customWidth="1"/>
    <col min="9" max="9" width="26.7109375" style="25" bestFit="1" customWidth="1"/>
    <col min="10" max="10" width="1" style="25" customWidth="1"/>
    <col min="11" max="11" width="15.140625" style="25" bestFit="1" customWidth="1"/>
    <col min="12" max="12" width="1" style="25" customWidth="1"/>
    <col min="13" max="13" width="29.140625" style="25" bestFit="1" customWidth="1"/>
    <col min="14" max="14" width="1" style="25" customWidth="1"/>
    <col min="15" max="15" width="26.85546875" style="25" bestFit="1" customWidth="1"/>
    <col min="16" max="16" width="1" style="25" customWidth="1"/>
    <col min="17" max="17" width="19.140625" style="25" bestFit="1" customWidth="1"/>
    <col min="18" max="18" width="1" style="25" customWidth="1"/>
    <col min="19" max="19" width="29.28515625" style="25" bestFit="1" customWidth="1"/>
    <col min="20" max="20" width="1" style="25" customWidth="1"/>
    <col min="21" max="21" width="9.140625" style="25" customWidth="1"/>
    <col min="22" max="16384" width="9.140625" style="25"/>
  </cols>
  <sheetData>
    <row r="1" spans="1:19" x14ac:dyDescent="0.45">
      <c r="A1" s="1"/>
    </row>
    <row r="2" spans="1:19" ht="30" x14ac:dyDescent="0.45">
      <c r="A2" s="2" t="str">
        <f>'[1]سود اوراق بهادار و سپرده بانکی'!A2:S2</f>
        <v>صندوق سرمایه گذاری اعتماد هامرز</v>
      </c>
      <c r="B2" s="2"/>
      <c r="C2" s="2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251</v>
      </c>
      <c r="B3" s="2"/>
      <c r="C3" s="2"/>
      <c r="D3" s="2" t="s">
        <v>251</v>
      </c>
      <c r="E3" s="2" t="s">
        <v>251</v>
      </c>
      <c r="F3" s="2" t="s">
        <v>251</v>
      </c>
      <c r="G3" s="2" t="s">
        <v>251</v>
      </c>
      <c r="H3" s="2" t="s">
        <v>251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tr">
        <f>'سود اوراق بهادار و سپرده بانکی'!A4:S4</f>
        <v>برای ماه منتهی به 1401/06/31</v>
      </c>
      <c r="B4" s="2"/>
      <c r="C4" s="2"/>
      <c r="D4" s="2" t="s">
        <v>336</v>
      </c>
      <c r="E4" s="2" t="s">
        <v>336</v>
      </c>
      <c r="F4" s="2" t="s">
        <v>336</v>
      </c>
      <c r="G4" s="2" t="s">
        <v>336</v>
      </c>
      <c r="H4" s="2" t="s">
        <v>336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9.5" thickBot="1" x14ac:dyDescent="0.5"/>
    <row r="6" spans="1:19" ht="30" x14ac:dyDescent="0.45">
      <c r="A6" s="26" t="s">
        <v>3</v>
      </c>
      <c r="C6" s="27" t="s">
        <v>265</v>
      </c>
      <c r="D6" s="28" t="s">
        <v>265</v>
      </c>
      <c r="E6" s="28" t="s">
        <v>265</v>
      </c>
      <c r="F6" s="28" t="s">
        <v>265</v>
      </c>
      <c r="G6" s="29" t="s">
        <v>265</v>
      </c>
      <c r="I6" s="27" t="s">
        <v>253</v>
      </c>
      <c r="J6" s="28" t="s">
        <v>253</v>
      </c>
      <c r="K6" s="28" t="s">
        <v>253</v>
      </c>
      <c r="L6" s="28" t="s">
        <v>253</v>
      </c>
      <c r="M6" s="29" t="s">
        <v>253</v>
      </c>
      <c r="O6" s="27" t="s">
        <v>254</v>
      </c>
      <c r="P6" s="28" t="s">
        <v>254</v>
      </c>
      <c r="Q6" s="28" t="s">
        <v>254</v>
      </c>
      <c r="R6" s="28" t="s">
        <v>254</v>
      </c>
      <c r="S6" s="29" t="s">
        <v>254</v>
      </c>
    </row>
    <row r="7" spans="1:19" ht="30" x14ac:dyDescent="0.45">
      <c r="A7" s="30" t="s">
        <v>3</v>
      </c>
      <c r="C7" s="19" t="s">
        <v>266</v>
      </c>
      <c r="D7" s="31"/>
      <c r="E7" s="32" t="s">
        <v>267</v>
      </c>
      <c r="F7" s="31"/>
      <c r="G7" s="20" t="s">
        <v>268</v>
      </c>
      <c r="I7" s="19" t="s">
        <v>269</v>
      </c>
      <c r="J7" s="31"/>
      <c r="K7" s="32" t="s">
        <v>258</v>
      </c>
      <c r="L7" s="31"/>
      <c r="M7" s="20" t="s">
        <v>270</v>
      </c>
      <c r="O7" s="19" t="s">
        <v>269</v>
      </c>
      <c r="P7" s="31"/>
      <c r="Q7" s="32" t="s">
        <v>258</v>
      </c>
      <c r="R7" s="31"/>
      <c r="S7" s="20" t="s">
        <v>270</v>
      </c>
    </row>
    <row r="8" spans="1:19" ht="21" x14ac:dyDescent="0.55000000000000004">
      <c r="A8" s="33" t="s">
        <v>21</v>
      </c>
      <c r="C8" s="135" t="s">
        <v>271</v>
      </c>
      <c r="D8" s="31"/>
      <c r="E8" s="64">
        <v>40000000</v>
      </c>
      <c r="F8" s="64"/>
      <c r="G8" s="136">
        <v>7</v>
      </c>
      <c r="I8" s="109">
        <v>0</v>
      </c>
      <c r="J8" s="31"/>
      <c r="K8" s="110">
        <v>0</v>
      </c>
      <c r="L8" s="31"/>
      <c r="M8" s="111">
        <v>0</v>
      </c>
      <c r="O8" s="67">
        <v>280000000</v>
      </c>
      <c r="P8" s="64"/>
      <c r="Q8" s="64">
        <v>0</v>
      </c>
      <c r="R8" s="64"/>
      <c r="S8" s="136">
        <v>280000000</v>
      </c>
    </row>
    <row r="9" spans="1:19" ht="21.75" thickBot="1" x14ac:dyDescent="0.6">
      <c r="A9" s="38" t="s">
        <v>17</v>
      </c>
      <c r="C9" s="137" t="s">
        <v>271</v>
      </c>
      <c r="D9" s="40"/>
      <c r="E9" s="69">
        <v>5373181</v>
      </c>
      <c r="F9" s="69"/>
      <c r="G9" s="138">
        <v>121</v>
      </c>
      <c r="I9" s="115">
        <v>0</v>
      </c>
      <c r="J9" s="40"/>
      <c r="K9" s="116">
        <v>0</v>
      </c>
      <c r="L9" s="40"/>
      <c r="M9" s="117">
        <v>0</v>
      </c>
      <c r="O9" s="68">
        <v>650154901</v>
      </c>
      <c r="P9" s="69"/>
      <c r="Q9" s="69">
        <v>70651754</v>
      </c>
      <c r="R9" s="69"/>
      <c r="S9" s="138">
        <v>579503147</v>
      </c>
    </row>
    <row r="10" spans="1:19" ht="21" x14ac:dyDescent="0.55000000000000004">
      <c r="A10" s="70"/>
      <c r="C10" s="31"/>
      <c r="D10" s="31"/>
      <c r="E10" s="64"/>
      <c r="F10" s="64"/>
      <c r="G10" s="64"/>
      <c r="I10" s="110"/>
      <c r="J10" s="31"/>
      <c r="K10" s="110"/>
      <c r="L10" s="31"/>
      <c r="M10" s="110"/>
      <c r="O10" s="64"/>
      <c r="P10" s="64"/>
      <c r="Q10" s="64"/>
      <c r="R10" s="64"/>
      <c r="S10" s="64"/>
    </row>
    <row r="11" spans="1:19" ht="21" x14ac:dyDescent="0.55000000000000004">
      <c r="A11" s="70"/>
      <c r="C11" s="31"/>
      <c r="D11" s="31"/>
      <c r="E11" s="64"/>
      <c r="F11" s="64"/>
      <c r="G11" s="64"/>
      <c r="I11" s="110"/>
      <c r="J11" s="31"/>
      <c r="K11" s="110"/>
      <c r="L11" s="31"/>
      <c r="M11" s="110"/>
      <c r="O11" s="64"/>
      <c r="P11" s="64"/>
      <c r="Q11" s="64"/>
      <c r="R11" s="64"/>
      <c r="S11" s="64"/>
    </row>
    <row r="12" spans="1:19" ht="21" x14ac:dyDescent="0.55000000000000004">
      <c r="A12" s="70"/>
      <c r="C12" s="31"/>
      <c r="D12" s="31"/>
      <c r="E12" s="64"/>
      <c r="F12" s="64"/>
      <c r="G12" s="64"/>
      <c r="I12" s="110"/>
      <c r="J12" s="31"/>
      <c r="K12" s="110"/>
      <c r="L12" s="31"/>
      <c r="M12" s="110"/>
      <c r="O12" s="64"/>
      <c r="P12" s="64"/>
      <c r="Q12" s="64"/>
      <c r="R12" s="64"/>
      <c r="S12" s="64"/>
    </row>
    <row r="13" spans="1:19" ht="21" x14ac:dyDescent="0.55000000000000004">
      <c r="A13" s="70"/>
      <c r="C13" s="31"/>
      <c r="D13" s="31"/>
      <c r="E13" s="64"/>
      <c r="F13" s="64"/>
      <c r="G13" s="64"/>
      <c r="I13" s="110"/>
      <c r="J13" s="31"/>
      <c r="K13" s="110"/>
      <c r="L13" s="31"/>
      <c r="M13" s="110"/>
      <c r="O13" s="64"/>
      <c r="P13" s="64"/>
      <c r="Q13" s="64"/>
      <c r="R13" s="64"/>
      <c r="S13" s="64"/>
    </row>
    <row r="14" spans="1:19" ht="21" x14ac:dyDescent="0.55000000000000004">
      <c r="A14" s="70"/>
      <c r="C14" s="31"/>
      <c r="D14" s="31"/>
      <c r="E14" s="64"/>
      <c r="F14" s="64"/>
      <c r="G14" s="64"/>
      <c r="I14" s="110"/>
      <c r="J14" s="31"/>
      <c r="K14" s="110"/>
      <c r="L14" s="31"/>
      <c r="M14" s="110"/>
      <c r="O14" s="64"/>
      <c r="P14" s="64"/>
      <c r="Q14" s="64"/>
      <c r="R14" s="64"/>
      <c r="S14" s="64"/>
    </row>
    <row r="15" spans="1:19" ht="21" x14ac:dyDescent="0.55000000000000004">
      <c r="A15" s="70"/>
      <c r="C15" s="31"/>
      <c r="D15" s="31"/>
      <c r="E15" s="64"/>
      <c r="F15" s="64"/>
      <c r="G15" s="64"/>
      <c r="I15" s="31"/>
      <c r="J15" s="31"/>
      <c r="K15" s="31"/>
      <c r="L15" s="31"/>
      <c r="M15" s="31"/>
      <c r="O15" s="64"/>
      <c r="P15" s="64"/>
      <c r="Q15" s="64"/>
      <c r="R15" s="64"/>
      <c r="S15" s="64"/>
    </row>
    <row r="16" spans="1:19" ht="21" x14ac:dyDescent="0.55000000000000004">
      <c r="A16" s="70"/>
      <c r="C16" s="31"/>
      <c r="D16" s="31"/>
      <c r="E16" s="64"/>
      <c r="F16" s="64"/>
      <c r="G16" s="64"/>
      <c r="I16" s="31"/>
      <c r="J16" s="31"/>
      <c r="K16" s="31"/>
      <c r="L16" s="31"/>
      <c r="M16" s="31"/>
      <c r="O16" s="64"/>
      <c r="P16" s="64"/>
      <c r="Q16" s="64"/>
      <c r="R16" s="64"/>
      <c r="S16" s="64"/>
    </row>
    <row r="17" spans="1:19" ht="21" x14ac:dyDescent="0.55000000000000004">
      <c r="A17" s="70"/>
      <c r="C17" s="31"/>
      <c r="D17" s="31"/>
      <c r="E17" s="64"/>
      <c r="F17" s="64"/>
      <c r="G17" s="64"/>
      <c r="I17" s="31"/>
      <c r="J17" s="31"/>
      <c r="K17" s="31"/>
      <c r="L17" s="31"/>
      <c r="M17" s="31"/>
      <c r="O17" s="64"/>
      <c r="P17" s="64"/>
      <c r="Q17" s="64"/>
      <c r="R17" s="64"/>
      <c r="S17" s="64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2022-09-26T12:55:36Z</dcterms:modified>
</cp:coreProperties>
</file>