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hummers\14010730\"/>
    </mc:Choice>
  </mc:AlternateContent>
  <bookViews>
    <workbookView xWindow="0" yWindow="0" windowWidth="11775" windowHeight="465" firstSheet="9" activeTab="11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<sst xmlns="http://schemas.openxmlformats.org/spreadsheetml/2006/main" count="1580" uniqueCount="340">
  <si>
    <t>صندوق سرمایه‌گذاری اعتماد هامرز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</si>
  <si>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</si>
  <si>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</si>
  <si>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</si>
  <si>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</si>
  <si>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</si>
  <si>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</si>
  <si>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</si>
  <si>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</si>
  <si>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</si>
  <si>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</si>
  <si>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</si>
  <si>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</si>
  <si>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</si>
  <si>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</si>
  <si>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</si>
  <si>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1.13%</t>
  </si>
  <si>
    <t>ریل سیر کوثر</t>
  </si>
  <si>
    <t>0.99%</t>
  </si>
  <si>
    <t>صندوق س.پشتوانه طلا زرفام آشنا</t>
  </si>
  <si>
    <t>0.11%</t>
  </si>
  <si>
    <t>گروه‌بهمن‌</t>
  </si>
  <si>
    <t>0.57%</t>
  </si>
  <si>
    <t>کشتیرانی جمهوری اسلامی ایران</t>
  </si>
  <si>
    <t>1.34%</t>
  </si>
  <si>
    <t>صندوق پالایشی یکم-سهام</t>
  </si>
  <si>
    <t>0.87%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</si>
  <si>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</si>
  <si>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</si>
  <si>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</si>
  <si>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</si>
  <si>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</si>
  <si>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</si>
  <si>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</si>
  <si>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</si>
  <si>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</si>
  <si>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</si>
  <si>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</si>
  <si>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</si>
  <si>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اعتماد مبین لوتوس011019</t>
  </si>
  <si>
    <t>بله</t>
  </si>
  <si>
    <t>1397/10/19</t>
  </si>
  <si>
    <t>1401/10/19</t>
  </si>
  <si>
    <t>10.31%</t>
  </si>
  <si>
    <t>اسناد خزانه-م10بودجه00-031115</t>
  </si>
  <si>
    <t>1400/07/06</t>
  </si>
  <si>
    <t>1403/11/15</t>
  </si>
  <si>
    <t>0.02%</t>
  </si>
  <si>
    <t>اسناد خزانه-م9بودجه00-031101</t>
  </si>
  <si>
    <t>1400/06/01</t>
  </si>
  <si>
    <t>1403/11/01</t>
  </si>
  <si>
    <t>4.69%</t>
  </si>
  <si>
    <t>اسنادخزانه-م1بودجه00-030821</t>
  </si>
  <si>
    <t>1400/02/22</t>
  </si>
  <si>
    <t>1403/08/21</t>
  </si>
  <si>
    <t>0.31%</t>
  </si>
  <si>
    <t>اسنادخزانه-م2بودجه00-031024</t>
  </si>
  <si>
    <t>1403/10/24</t>
  </si>
  <si>
    <t>1.21%</t>
  </si>
  <si>
    <t>اسنادخزانه-م3بودجه00-030418</t>
  </si>
  <si>
    <t>1403/04/18</t>
  </si>
  <si>
    <t>0.56%</t>
  </si>
  <si>
    <t>اسنادخزانه-م4بودجه00-030522</t>
  </si>
  <si>
    <t>1400/03/11</t>
  </si>
  <si>
    <t>1403/05/22</t>
  </si>
  <si>
    <t>0.82%</t>
  </si>
  <si>
    <t>اسنادخزانه-م5بودجه00-030626</t>
  </si>
  <si>
    <t>2.85%</t>
  </si>
  <si>
    <t>اسنادخزانه-م6بودجه00-030723</t>
  </si>
  <si>
    <t>1403/07/23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</si>
  <si>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</si>
  <si>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</si>
  <si>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</si>
  <si>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</si>
  <si>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</si>
  <si>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</si>
  <si>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0.03%</t>
  </si>
  <si>
    <t>گام بانک تجارت0203</t>
  </si>
  <si>
    <t>1401/04/25</t>
  </si>
  <si>
    <t>1402/03/30</t>
  </si>
  <si>
    <t>3.75%</t>
  </si>
  <si>
    <t>گام بانک صادرات 0107</t>
  </si>
  <si>
    <t>1400/11/03</t>
  </si>
  <si>
    <t>0.00%</t>
  </si>
  <si>
    <t>گواهی اعتبار مولد شهر0203</t>
  </si>
  <si>
    <t>1401/05/01</t>
  </si>
  <si>
    <t>1402/03/31</t>
  </si>
  <si>
    <t>1.90%</t>
  </si>
  <si>
    <t>مرابحه عام دولت3-ش.خ0211</t>
  </si>
  <si>
    <t>1399/03/13</t>
  </si>
  <si>
    <t>1402/11/13</t>
  </si>
  <si>
    <t>3.06%</t>
  </si>
  <si>
    <t>مرابحه عام دولت96-ش.خ030414</t>
  </si>
  <si>
    <t>1400/10/14</t>
  </si>
  <si>
    <t>1403/04/14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</si>
  <si>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</si>
  <si>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</si>
  <si>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</si>
  <si>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</si>
  <si>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</si>
  <si>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</si>
  <si>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</si>
  <si>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</si>
  <si>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</si>
  <si>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</si>
  <si>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</si>
  <si>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</si>
  <si>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</si>
  <si>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</si>
  <si>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</si>
  <si>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</si>
  <si>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</si>
  <si>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</si>
  <si>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</si>
  <si>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</si>
  <si>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</si>
  <si>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</si>
  <si>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</si>
  <si>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</si>
  <si>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</si>
  <si>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</si>
  <si>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</si>
  <si>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2.06%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</si>
  <si>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</si>
  <si>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</si>
  <si>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</si>
  <si>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</si>
  <si>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</si>
  <si>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207.9021.49004900.1</t>
  </si>
  <si>
    <t>سپرده بلند مدت</t>
  </si>
  <si>
    <t>1400/12/18</t>
  </si>
  <si>
    <t>0405781469003</t>
  </si>
  <si>
    <t>1401/01/16</t>
  </si>
  <si>
    <t>1.60%</t>
  </si>
  <si>
    <t>بانک گردشگری سیدجمال‌الدین اسدآبادی</t>
  </si>
  <si>
    <t>111.9967.1003495.31</t>
  </si>
  <si>
    <t>1401/01/17</t>
  </si>
  <si>
    <t>بانک گردشگری سیدجمال الدین اسدآبادی</t>
  </si>
  <si>
    <t>111.1043.1003495.2</t>
  </si>
  <si>
    <t>1401/01/22</t>
  </si>
  <si>
    <t>0.04%</t>
  </si>
  <si>
    <t>0405790395009</t>
  </si>
  <si>
    <t>1401/01/29</t>
  </si>
  <si>
    <t>1.24%</t>
  </si>
  <si>
    <t>0405797156008</t>
  </si>
  <si>
    <t>1401/02/07</t>
  </si>
  <si>
    <t>1.59%</t>
  </si>
  <si>
    <t>بانک رفاه پونک</t>
  </si>
  <si>
    <t>332135408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</si>
  <si>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</si>
  <si>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</si>
  <si>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</si>
  <si>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</si>
  <si>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</si>
  <si>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</si>
  <si>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0.14%</t>
  </si>
  <si>
    <t>بانک رفاه میدان پونک</t>
  </si>
  <si>
    <t>332765489</t>
  </si>
  <si>
    <t>334003015</t>
  </si>
  <si>
    <t>1401/03/07</t>
  </si>
  <si>
    <t>بانک سامان ملاصدرا</t>
  </si>
  <si>
    <t>829-810-3938177-1</t>
  </si>
  <si>
    <t>1401/04/04</t>
  </si>
  <si>
    <t>829-111-3938177-2</t>
  </si>
  <si>
    <t>1401/04/07</t>
  </si>
  <si>
    <t>1.03%</t>
  </si>
  <si>
    <t>بانک خاورمیانه سعادت آباد</t>
  </si>
  <si>
    <t xml:space="preserve"> 1006-10-810-707074598</t>
  </si>
  <si>
    <t>337327427</t>
  </si>
  <si>
    <t>1401/05/03</t>
  </si>
  <si>
    <t>0.83%</t>
  </si>
  <si>
    <t>829-111-3938177-3</t>
  </si>
  <si>
    <t>1401/05/05</t>
  </si>
  <si>
    <t>207-9012-49004900-17</t>
  </si>
  <si>
    <t>1401/05/25</t>
  </si>
  <si>
    <t>0.21%</t>
  </si>
  <si>
    <t>207-9012-49004900-18</t>
  </si>
  <si>
    <t>1401/06/02</t>
  </si>
  <si>
    <t xml:space="preserve">147-283-6856333-6	</t>
  </si>
  <si>
    <t>1401/06/05</t>
  </si>
  <si>
    <t>1.17%</t>
  </si>
  <si>
    <t xml:space="preserve">147-283-6856333-7	</t>
  </si>
  <si>
    <t>2.58%</t>
  </si>
  <si>
    <t xml:space="preserve">147-283-6856333-8	</t>
  </si>
  <si>
    <t xml:space="preserve">147-283-6856333-9	</t>
  </si>
  <si>
    <t>2.09%</t>
  </si>
  <si>
    <t xml:space="preserve">207-9012-49004900-19	</t>
  </si>
  <si>
    <t>0.52%</t>
  </si>
  <si>
    <t>0405892779001</t>
  </si>
  <si>
    <t>1401/06/12</t>
  </si>
  <si>
    <t>1.81%</t>
  </si>
  <si>
    <t>0405893870007</t>
  </si>
  <si>
    <t>1401/06/13</t>
  </si>
  <si>
    <t>2.62%</t>
  </si>
  <si>
    <t>147-283-6856333-10</t>
  </si>
  <si>
    <t>1401/06/14</t>
  </si>
  <si>
    <t>4.72%</t>
  </si>
  <si>
    <t>بانک آینده ولیعصر - ساعی</t>
  </si>
  <si>
    <t>0101201736002</t>
  </si>
  <si>
    <t>0403833537000</t>
  </si>
  <si>
    <t>1401/06/16</t>
  </si>
  <si>
    <t>1006/60/925/000000715</t>
  </si>
  <si>
    <t>1401/06/17</t>
  </si>
  <si>
    <t>8.40%</t>
  </si>
  <si>
    <t>340199003</t>
  </si>
  <si>
    <t>1401/06/19</t>
  </si>
  <si>
    <t>0.85%</t>
  </si>
  <si>
    <t>0403860560000</t>
  </si>
  <si>
    <t>1401/06/23</t>
  </si>
  <si>
    <t>0.73%</t>
  </si>
  <si>
    <t>0414-60-332-000000332</t>
  </si>
  <si>
    <t>1401/06/27</t>
  </si>
  <si>
    <t>8.09%</t>
  </si>
  <si>
    <t>بانک آینده ظفر شرقی</t>
  </si>
  <si>
    <t>0403874940002</t>
  </si>
  <si>
    <t>1401/06/29</t>
  </si>
  <si>
    <t>1.85%</t>
  </si>
  <si>
    <t>0414-60-332-000000342</t>
  </si>
  <si>
    <t>1401/07/06</t>
  </si>
  <si>
    <t>2.41%</t>
  </si>
  <si>
    <t>0414-60-332-000000357</t>
  </si>
  <si>
    <t>1401/07/12</t>
  </si>
  <si>
    <t>0414-60-332-000000371</t>
  </si>
  <si>
    <t>1401/07/23</t>
  </si>
  <si>
    <t>0.68%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</si>
  <si>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</si>
  <si>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</si>
  <si>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</si>
  <si>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</si>
  <si>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</si>
  <si>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</si>
  <si>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</si>
  <si>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</si>
  <si>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</si>
  <si>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دولت94-ش.خ030816</t>
  </si>
  <si>
    <t/>
  </si>
  <si>
    <t>1403/08/16</t>
  </si>
  <si>
    <t>مرابحه عام دولت4-ش.خ 0106</t>
  </si>
  <si>
    <t>1401/06/07</t>
  </si>
  <si>
    <t>مرابحه عام دولت3-ش.خ 0103</t>
  </si>
  <si>
    <t>1401/03/03</t>
  </si>
  <si>
    <t>بانک اقتصاد نوین بلوار اسفندیار</t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</si>
  <si>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</si>
  <si>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</si>
  <si>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</si>
  <si>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</si>
  <si>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</si>
  <si>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</si>
  <si>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</si>
  <si>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1401/04/28</t>
  </si>
  <si>
    <t>1401/07/10</t>
  </si>
  <si>
    <t>بهای فروش</t>
  </si>
  <si>
    <t>ارزش دفتری</t>
  </si>
  <si>
    <t>سود و زیان ناشی از تغییر قیمت</t>
  </si>
  <si>
    <t>سود و زیان ناشی از فروش</t>
  </si>
  <si>
    <t>تامین سرمایه خلیج فارس</t>
  </si>
  <si>
    <t>اسنادخزانه-م15بودجه98-010406</t>
  </si>
  <si>
    <t>اسنادخزانه-م17بودجه99-010226</t>
  </si>
  <si>
    <t>گام بانک تجارت0105</t>
  </si>
  <si>
    <t>درآمد سود سهام</t>
  </si>
  <si>
    <t>درآمد تغییر ارزش</t>
  </si>
  <si>
    <t>درآمد فروش</t>
  </si>
  <si>
    <t>درصد از کل درآمدها</t>
  </si>
  <si>
    <t>0.20%</t>
  </si>
  <si>
    <t>-2.43%</t>
  </si>
  <si>
    <t>-1.53%</t>
  </si>
  <si>
    <t>-10.73%</t>
  </si>
  <si>
    <t>-1.89%</t>
  </si>
  <si>
    <t>-7.55%</t>
  </si>
  <si>
    <t>-2.35%</t>
  </si>
  <si>
    <t>-5.93%</t>
  </si>
  <si>
    <t>-0.18%</t>
  </si>
  <si>
    <t>0.01%</t>
  </si>
  <si>
    <t>-0.08%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</si>
  <si>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</si>
  <si>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</si>
  <si>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</si>
  <si>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</si>
  <si>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</si>
  <si>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</si>
  <si>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147-283-6856333-1</t>
  </si>
  <si>
    <t>147-283-6856333-2</t>
  </si>
  <si>
    <t>147-283-6856333-3</t>
  </si>
  <si>
    <t>147-283-6856333-4</t>
  </si>
  <si>
    <t>147-283-6856333-5</t>
  </si>
  <si>
    <t>110-211-1003495-1</t>
  </si>
  <si>
    <t xml:space="preserve">110-211-1003495-2	</t>
  </si>
  <si>
    <t xml:space="preserve">110-211-1003495-3	</t>
  </si>
  <si>
    <t>110.211.1003495.4</t>
  </si>
  <si>
    <t>110.211.1003495.5</t>
  </si>
  <si>
    <t>110.211.1003495.6</t>
  </si>
  <si>
    <t>0405729578006</t>
  </si>
  <si>
    <t>207-9012-49004900-1</t>
  </si>
  <si>
    <t xml:space="preserve">207-9012-49004900-3	</t>
  </si>
  <si>
    <t>207-9012-49004900-4</t>
  </si>
  <si>
    <t>111.1043.1003495.1</t>
  </si>
  <si>
    <t>207.9012.49004900.5</t>
  </si>
  <si>
    <t>111.1202.1003495.1</t>
  </si>
  <si>
    <t>207-9012-49004900-6</t>
  </si>
  <si>
    <t>207-9012-49004900-7</t>
  </si>
  <si>
    <t>332211988</t>
  </si>
  <si>
    <t>0403333743009</t>
  </si>
  <si>
    <t>0403338351001</t>
  </si>
  <si>
    <t>0403343221003</t>
  </si>
  <si>
    <t>332688331</t>
  </si>
  <si>
    <t>0414-60-332-000000138</t>
  </si>
  <si>
    <t>0403361237006</t>
  </si>
  <si>
    <t>207.9012.49004900.8</t>
  </si>
  <si>
    <t>0414-60-332-000000144</t>
  </si>
  <si>
    <t>207-9012-49004900-9</t>
  </si>
  <si>
    <t>207-9012-49004900-10</t>
  </si>
  <si>
    <t>207-9012-49004900-11</t>
  </si>
  <si>
    <t>207-9012-49004900-12</t>
  </si>
  <si>
    <t>207-9012-49004900-13</t>
  </si>
  <si>
    <t>207-9012-49004900-14</t>
  </si>
  <si>
    <t>207-9012-49004900-15</t>
  </si>
  <si>
    <t>829-112-3938177-1</t>
  </si>
  <si>
    <t>829-111-3938177-1</t>
  </si>
  <si>
    <t>207-9012-49004900-16</t>
  </si>
  <si>
    <t>0403611165008</t>
  </si>
  <si>
    <t>1006-60-925-938</t>
  </si>
  <si>
    <t>1006-60-925-000000538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</si>
  <si>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</si>
  <si>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</si>
  <si>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</si>
  <si>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</si>
  <si>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-26.68%</t>
  </si>
  <si>
    <t>-0.49%</t>
  </si>
  <si>
    <t>سرمایه‌گذاری در اوراق بهادار</t>
  </si>
  <si>
    <t>39.78%</t>
  </si>
  <si>
    <t>درآمد سپرده بانکی</t>
  </si>
  <si>
    <t>75.62%</t>
  </si>
  <si>
    <t>1.39%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</si>
  <si>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</si>
  <si>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</si>
  <si>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</si>
  <si>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1401/07/30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</si>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</sst>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3" fillId="2" borderId="0" xfId="3" applyNumberFormat="1" applyFont="1" applyFill="1" applyBorder="1"/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0" fontId="7" fillId="2" borderId="6" xfId="0" applyFont="1" applyFill="1" applyBorder="1"/>
    <xf numFmtId="164" fontId="7" fillId="2" borderId="7" xfId="1" applyNumberFormat="1" applyFont="1" applyFill="1" applyBorder="1"/>
    <xf numFmtId="164" fontId="7" fillId="2" borderId="6" xfId="1" applyNumberFormat="1" applyFont="1" applyFill="1" applyBorder="1"/>
    <xf numFmtId="0" fontId="7" fillId="2" borderId="9" xfId="0" applyFont="1" applyFill="1" applyBorder="1"/>
    <xf numFmtId="164" fontId="7" fillId="2" borderId="11" xfId="1" applyNumberFormat="1" applyFont="1" applyFill="1" applyBorder="1"/>
    <xf numFmtId="164" fontId="7" fillId="2" borderId="9" xfId="1" applyNumberFormat="1" applyFont="1" applyFill="1" applyBorder="1"/>
    <xf numFmtId="0" fontId="9" fillId="2" borderId="0" xfId="0" applyFont="1" applyFill="1" applyBorder="1"/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0" xfId="0" applyNumberFormat="1" applyFont="1" applyFill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2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/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>
        <row r="2">
          <cell r="A2" t="str">
            <v>صندوق سرمایه گذاری اعتماد هامرز</v>
          </cell>
        </row>
      </sheetData>
      <sheetData sheetId="7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116" t="s">
        <v>333</v>
      </c>
      <c r="E3" s="116"/>
      <c r="F3" s="116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/>
      <c r="D12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117" t="s">
        <v>334</v>
      </c>
      <c r="B16" s="117"/>
      <c r="C16" s="117"/>
      <c r="D16" s="117"/>
      <c r="E16" s="117"/>
      <c r="F16" s="117"/>
      <c r="G16" s="117"/>
      <c r="H16" s="117"/>
      <c r="I16" s="117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117"/>
      <c r="B17" s="117"/>
      <c r="C17" s="117"/>
      <c r="D17" s="117"/>
      <c r="E17" s="117"/>
      <c r="F17" s="117"/>
      <c r="G17" s="117"/>
      <c r="H17" s="117"/>
      <c r="I17" s="117"/>
    </row>
    <row r="18" spans="1:9" ht="15" customHeight="1" x14ac:dyDescent="0.45">
      <c r="A18" s="118" t="s">
        <v>335</v>
      </c>
      <c r="B18" s="118"/>
      <c r="C18" s="118"/>
      <c r="D18" s="118"/>
      <c r="E18" s="118"/>
      <c r="F18" s="118"/>
      <c r="G18" s="118"/>
      <c r="H18" s="118"/>
      <c r="I18" s="118"/>
    </row>
    <row r="19" spans="1:9" ht="15" customHeight="1" x14ac:dyDescent="0.45">
      <c r="A19" s="118"/>
      <c r="B19" s="118"/>
      <c r="C19" s="118"/>
      <c r="D19" s="118"/>
      <c r="E19" s="118"/>
      <c r="F19" s="118"/>
      <c r="G19" s="118"/>
      <c r="H19" s="118"/>
      <c r="I19" s="118"/>
    </row>
    <row r="20" spans="1:9" ht="3.75" customHeight="1" x14ac:dyDescent="0.45">
      <c r="A20" s="118"/>
      <c r="B20" s="118"/>
      <c r="C20" s="118"/>
      <c r="D20" s="118"/>
      <c r="E20" s="118"/>
      <c r="F20" s="118"/>
      <c r="G20" s="118"/>
      <c r="H20" s="118"/>
      <c r="I20" s="118"/>
    </row>
    <row r="21" spans="1:9" ht="15" customHeight="1" x14ac:dyDescent="0.45">
      <c r="A21" s="118" t="s">
        <v>336</v>
      </c>
      <c r="B21" s="118"/>
      <c r="C21" s="118"/>
      <c r="D21" s="118"/>
      <c r="E21" s="118"/>
      <c r="F21" s="118"/>
      <c r="G21" s="118"/>
      <c r="H21" s="118"/>
      <c r="I21" s="118"/>
    </row>
    <row r="22" spans="1:9" ht="6.75" customHeight="1" x14ac:dyDescent="0.45">
      <c r="A22" s="118"/>
      <c r="B22" s="118"/>
      <c r="C22" s="118"/>
      <c r="D22" s="118"/>
      <c r="E22" s="118"/>
      <c r="F22" s="118"/>
      <c r="G22" s="118"/>
      <c r="H22" s="118"/>
      <c r="I22" s="118"/>
    </row>
    <row r="23" spans="1:9" ht="12.75" customHeight="1" x14ac:dyDescent="0.45">
      <c r="A23" s="118"/>
      <c r="B23" s="118"/>
      <c r="C23" s="118"/>
      <c r="D23" s="118"/>
      <c r="E23" s="118"/>
      <c r="F23" s="118"/>
      <c r="G23" s="118"/>
      <c r="H23" s="118"/>
      <c r="I23" s="118"/>
    </row>
    <row r="24" spans="1:9" ht="15" hidden="1" customHeight="1" x14ac:dyDescent="0.45">
      <c r="A24" s="118"/>
      <c r="B24" s="118"/>
      <c r="C24" s="118"/>
      <c r="D24" s="118"/>
      <c r="E24" s="118"/>
      <c r="F24" s="118"/>
      <c r="G24" s="118"/>
      <c r="H24" s="118"/>
      <c r="I24" s="118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119"/>
      <c r="G38" s="119"/>
      <c r="H38" s="119"/>
    </row>
    <row r="39" spans="6:8" x14ac:dyDescent="0.45">
      <c r="F39" s="119"/>
      <c r="G39" s="119"/>
      <c r="H39" s="119"/>
    </row>
    <row r="40" spans="6:8" x14ac:dyDescent="0.45">
      <c r="F40" s="119"/>
      <c r="G40" s="119"/>
      <c r="H40" s="11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61" bestFit="1" customWidth="1"/>
    <col min="2" max="2" width="1" style="61" customWidth="1"/>
    <col min="3" max="3" width="16.28515625" style="61" bestFit="1" customWidth="1"/>
    <col min="4" max="4" width="1" style="61" customWidth="1"/>
    <col min="5" max="5" width="21.5703125" style="61" bestFit="1" customWidth="1"/>
    <col min="6" max="6" width="1" style="61" customWidth="1"/>
    <col min="7" max="7" width="21.5703125" style="61" bestFit="1" customWidth="1"/>
    <col min="8" max="8" width="1" style="61" customWidth="1"/>
    <col min="9" max="9" width="40.42578125" style="61" bestFit="1" customWidth="1"/>
    <col min="10" max="10" width="1" style="61" customWidth="1"/>
    <col min="11" max="11" width="11" style="61" bestFit="1" customWidth="1"/>
    <col min="12" max="12" width="1" style="61" customWidth="1"/>
    <col min="13" max="13" width="16.28515625" style="61" bestFit="1" customWidth="1"/>
    <col min="14" max="14" width="1" style="61" customWidth="1"/>
    <col min="15" max="15" width="17.85546875" style="61" bestFit="1" customWidth="1"/>
    <col min="16" max="16" width="1" style="61" customWidth="1"/>
    <col min="17" max="17" width="40.42578125" style="61" bestFit="1" customWidth="1"/>
    <col min="18" max="18" width="1" style="61" customWidth="1"/>
    <col min="19" max="19" width="9.140625" style="61" customWidth="1"/>
    <col min="20" max="16384" width="9.140625" style="61"/>
  </cols>
  <sheetData>
    <row r="2" spans="1:17" ht="30" x14ac:dyDescent="0.25">
      <c r="A2" s="124" t="str">
        <f>'[2]درآمد سود سهام'!A2:S2</f>
        <v>صندوق سرمایه گذاری اعتماد هامرز</v>
      </c>
      <c r="B2" s="124"/>
      <c r="C2" s="124" t="s">
        <v>0</v>
      </c>
      <c r="D2" s="124" t="s">
        <v>0</v>
      </c>
      <c r="E2" s="124" t="s">
        <v>0</v>
      </c>
      <c r="F2" s="124" t="s">
        <v>0</v>
      </c>
      <c r="G2" s="124" t="s">
        <v>0</v>
      </c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ht="30" x14ac:dyDescent="0.25">
      <c r="A3" s="124" t="s">
        <v>225</v>
      </c>
      <c r="B3" s="124"/>
      <c r="C3" s="124" t="s">
        <v>225</v>
      </c>
      <c r="D3" s="124" t="s">
        <v>225</v>
      </c>
      <c r="E3" s="124" t="s">
        <v>225</v>
      </c>
      <c r="F3" s="124" t="s">
        <v>225</v>
      </c>
      <c r="G3" s="124" t="s">
        <v>225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30" x14ac:dyDescent="0.25">
      <c r="A4" s="124" t="str">
        <f>'درآمد سود سهام'!A4:S4</f>
        <v>برای ماه منتهی به 1401/07/30</v>
      </c>
      <c r="B4" s="124"/>
      <c r="C4" s="124" t="s">
        <v>339</v>
      </c>
      <c r="D4" s="124" t="s">
        <v>339</v>
      </c>
      <c r="E4" s="124" t="s">
        <v>339</v>
      </c>
      <c r="F4" s="124" t="s">
        <v>339</v>
      </c>
      <c r="G4" s="124" t="s">
        <v>339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ht="19.5" thickBot="1" x14ac:dyDescent="0.3"/>
    <row r="6" spans="1:17" ht="30" x14ac:dyDescent="0.25">
      <c r="A6" s="127" t="s">
        <v>3</v>
      </c>
      <c r="B6" s="35"/>
      <c r="C6" s="121" t="s">
        <v>227</v>
      </c>
      <c r="D6" s="122" t="s">
        <v>227</v>
      </c>
      <c r="E6" s="122" t="s">
        <v>227</v>
      </c>
      <c r="F6" s="122" t="s">
        <v>227</v>
      </c>
      <c r="G6" s="122" t="s">
        <v>227</v>
      </c>
      <c r="H6" s="122" t="s">
        <v>227</v>
      </c>
      <c r="I6" s="123" t="s">
        <v>227</v>
      </c>
      <c r="J6" s="84"/>
      <c r="K6" s="121" t="s">
        <v>228</v>
      </c>
      <c r="L6" s="122" t="s">
        <v>228</v>
      </c>
      <c r="M6" s="122" t="s">
        <v>228</v>
      </c>
      <c r="N6" s="122" t="s">
        <v>228</v>
      </c>
      <c r="O6" s="122" t="s">
        <v>228</v>
      </c>
      <c r="P6" s="122" t="s">
        <v>228</v>
      </c>
      <c r="Q6" s="123" t="s">
        <v>228</v>
      </c>
    </row>
    <row r="7" spans="1:17" ht="30" x14ac:dyDescent="0.25">
      <c r="A7" s="128" t="s">
        <v>3</v>
      </c>
      <c r="B7" s="35"/>
      <c r="C7" s="9" t="s">
        <v>7</v>
      </c>
      <c r="D7" s="85"/>
      <c r="E7" s="10" t="s">
        <v>251</v>
      </c>
      <c r="F7" s="85"/>
      <c r="G7" s="10" t="s">
        <v>252</v>
      </c>
      <c r="H7" s="85"/>
      <c r="I7" s="11" t="s">
        <v>253</v>
      </c>
      <c r="J7" s="84"/>
      <c r="K7" s="9" t="s">
        <v>7</v>
      </c>
      <c r="L7" s="85"/>
      <c r="M7" s="10" t="s">
        <v>251</v>
      </c>
      <c r="N7" s="85"/>
      <c r="O7" s="10" t="s">
        <v>252</v>
      </c>
      <c r="P7" s="85"/>
      <c r="Q7" s="11" t="s">
        <v>253</v>
      </c>
    </row>
    <row r="8" spans="1:17" ht="21" x14ac:dyDescent="0.25">
      <c r="A8" s="86" t="s">
        <v>21</v>
      </c>
      <c r="B8" s="35"/>
      <c r="C8" s="87">
        <v>40000000</v>
      </c>
      <c r="D8" s="85"/>
      <c r="E8" s="85">
        <v>55706562000</v>
      </c>
      <c r="F8" s="85"/>
      <c r="G8" s="85">
        <v>60050050345</v>
      </c>
      <c r="H8" s="85"/>
      <c r="I8" s="88">
        <v>-4343488345</v>
      </c>
      <c r="J8" s="84"/>
      <c r="K8" s="89">
        <v>40000000</v>
      </c>
      <c r="L8" s="90"/>
      <c r="M8" s="90">
        <v>55706562000</v>
      </c>
      <c r="N8" s="90"/>
      <c r="O8" s="90">
        <v>74752353803</v>
      </c>
      <c r="P8" s="90"/>
      <c r="Q8" s="88">
        <v>-19045791803</v>
      </c>
    </row>
    <row r="9" spans="1:17" ht="21" x14ac:dyDescent="0.25">
      <c r="A9" s="86" t="s">
        <v>23</v>
      </c>
      <c r="B9" s="35"/>
      <c r="C9" s="87">
        <v>7004000</v>
      </c>
      <c r="D9" s="85"/>
      <c r="E9" s="85">
        <v>129638513844</v>
      </c>
      <c r="F9" s="85"/>
      <c r="G9" s="85">
        <v>168806616112</v>
      </c>
      <c r="H9" s="85"/>
      <c r="I9" s="88">
        <v>-39168102268</v>
      </c>
      <c r="J9" s="84"/>
      <c r="K9" s="89">
        <v>7004000</v>
      </c>
      <c r="L9" s="90"/>
      <c r="M9" s="90">
        <v>129638513844</v>
      </c>
      <c r="N9" s="90"/>
      <c r="O9" s="90">
        <v>172892495328</v>
      </c>
      <c r="P9" s="90"/>
      <c r="Q9" s="88">
        <v>-43253981484</v>
      </c>
    </row>
    <row r="10" spans="1:17" ht="21" x14ac:dyDescent="0.25">
      <c r="A10" s="86" t="s">
        <v>15</v>
      </c>
      <c r="B10" s="35"/>
      <c r="C10" s="87">
        <v>21125000</v>
      </c>
      <c r="D10" s="85"/>
      <c r="E10" s="85">
        <v>109406385562</v>
      </c>
      <c r="F10" s="85"/>
      <c r="G10" s="85">
        <v>120007700841</v>
      </c>
      <c r="H10" s="85"/>
      <c r="I10" s="88">
        <v>-10601315278</v>
      </c>
      <c r="J10" s="84"/>
      <c r="K10" s="89">
        <v>21125000</v>
      </c>
      <c r="L10" s="90"/>
      <c r="M10" s="90">
        <v>109406385562</v>
      </c>
      <c r="N10" s="90"/>
      <c r="O10" s="90">
        <v>111643986362</v>
      </c>
      <c r="P10" s="90"/>
      <c r="Q10" s="88">
        <v>-2237600799</v>
      </c>
    </row>
    <row r="11" spans="1:17" ht="21" x14ac:dyDescent="0.25">
      <c r="A11" s="86" t="s">
        <v>17</v>
      </c>
      <c r="B11" s="35"/>
      <c r="C11" s="87">
        <v>5373181</v>
      </c>
      <c r="D11" s="85"/>
      <c r="E11" s="85">
        <v>95981553997</v>
      </c>
      <c r="F11" s="85"/>
      <c r="G11" s="85">
        <v>109493485214</v>
      </c>
      <c r="H11" s="85"/>
      <c r="I11" s="88">
        <v>-13511931216</v>
      </c>
      <c r="J11" s="84"/>
      <c r="K11" s="89">
        <v>5373181</v>
      </c>
      <c r="L11" s="90"/>
      <c r="M11" s="90">
        <v>95981553997</v>
      </c>
      <c r="N11" s="90"/>
      <c r="O11" s="90">
        <v>125436409718</v>
      </c>
      <c r="P11" s="90"/>
      <c r="Q11" s="88">
        <v>-29454855720</v>
      </c>
    </row>
    <row r="12" spans="1:17" ht="21" x14ac:dyDescent="0.25">
      <c r="A12" s="86" t="s">
        <v>25</v>
      </c>
      <c r="B12" s="35"/>
      <c r="C12" s="87">
        <v>1085593</v>
      </c>
      <c r="D12" s="85"/>
      <c r="E12" s="85">
        <v>84391369292</v>
      </c>
      <c r="F12" s="85"/>
      <c r="G12" s="85">
        <v>84326463735</v>
      </c>
      <c r="H12" s="85"/>
      <c r="I12" s="88">
        <v>64905557</v>
      </c>
      <c r="J12" s="84"/>
      <c r="K12" s="89">
        <v>1085593</v>
      </c>
      <c r="L12" s="90"/>
      <c r="M12" s="90">
        <v>84391369292</v>
      </c>
      <c r="N12" s="90"/>
      <c r="O12" s="90">
        <v>84326463735</v>
      </c>
      <c r="P12" s="90"/>
      <c r="Q12" s="88">
        <v>64905557</v>
      </c>
    </row>
    <row r="13" spans="1:17" ht="21" x14ac:dyDescent="0.25">
      <c r="A13" s="86" t="s">
        <v>19</v>
      </c>
      <c r="B13" s="35"/>
      <c r="C13" s="87">
        <v>1000000</v>
      </c>
      <c r="D13" s="85"/>
      <c r="E13" s="85">
        <v>10258596000</v>
      </c>
      <c r="F13" s="85"/>
      <c r="G13" s="85">
        <v>10401679311</v>
      </c>
      <c r="H13" s="85"/>
      <c r="I13" s="88">
        <v>-143083311</v>
      </c>
      <c r="J13" s="84"/>
      <c r="K13" s="89">
        <v>1000000</v>
      </c>
      <c r="L13" s="90"/>
      <c r="M13" s="90">
        <v>10258596000</v>
      </c>
      <c r="N13" s="90"/>
      <c r="O13" s="90">
        <v>10120264987</v>
      </c>
      <c r="P13" s="90"/>
      <c r="Q13" s="88">
        <v>138331013</v>
      </c>
    </row>
    <row r="14" spans="1:17" ht="21" x14ac:dyDescent="0.25">
      <c r="A14" s="86" t="s">
        <v>39</v>
      </c>
      <c r="B14" s="35"/>
      <c r="C14" s="87">
        <v>1000000</v>
      </c>
      <c r="D14" s="85"/>
      <c r="E14" s="85">
        <v>999818750000</v>
      </c>
      <c r="F14" s="85"/>
      <c r="G14" s="85">
        <v>984821468750</v>
      </c>
      <c r="H14" s="85"/>
      <c r="I14" s="88">
        <v>14997281250</v>
      </c>
      <c r="J14" s="84"/>
      <c r="K14" s="89">
        <v>1000000</v>
      </c>
      <c r="L14" s="90"/>
      <c r="M14" s="90">
        <v>999818750000</v>
      </c>
      <c r="N14" s="90"/>
      <c r="O14" s="90">
        <v>961770000000</v>
      </c>
      <c r="P14" s="90"/>
      <c r="Q14" s="88">
        <v>38048750000</v>
      </c>
    </row>
    <row r="15" spans="1:17" ht="21" x14ac:dyDescent="0.25">
      <c r="A15" s="86" t="s">
        <v>88</v>
      </c>
      <c r="B15" s="35"/>
      <c r="C15" s="87">
        <v>301000</v>
      </c>
      <c r="D15" s="85"/>
      <c r="E15" s="85">
        <v>296431262093</v>
      </c>
      <c r="F15" s="85"/>
      <c r="G15" s="85">
        <v>279879262687</v>
      </c>
      <c r="H15" s="85"/>
      <c r="I15" s="88">
        <v>16551999406</v>
      </c>
      <c r="J15" s="84"/>
      <c r="K15" s="89">
        <v>301000</v>
      </c>
      <c r="L15" s="90"/>
      <c r="M15" s="90">
        <v>296431262093</v>
      </c>
      <c r="N15" s="90"/>
      <c r="O15" s="90">
        <v>275103119273</v>
      </c>
      <c r="P15" s="90"/>
      <c r="Q15" s="88">
        <v>21328142820</v>
      </c>
    </row>
    <row r="16" spans="1:17" ht="21" x14ac:dyDescent="0.25">
      <c r="A16" s="86" t="s">
        <v>62</v>
      </c>
      <c r="B16" s="35"/>
      <c r="C16" s="87">
        <v>117057</v>
      </c>
      <c r="D16" s="85"/>
      <c r="E16" s="85">
        <v>79423993701</v>
      </c>
      <c r="F16" s="85"/>
      <c r="G16" s="85">
        <v>79701940139</v>
      </c>
      <c r="H16" s="85"/>
      <c r="I16" s="88">
        <v>-277946437</v>
      </c>
      <c r="J16" s="84"/>
      <c r="K16" s="89">
        <v>117057</v>
      </c>
      <c r="L16" s="90"/>
      <c r="M16" s="90">
        <v>79423993701</v>
      </c>
      <c r="N16" s="90"/>
      <c r="O16" s="90">
        <v>76757749083</v>
      </c>
      <c r="P16" s="90"/>
      <c r="Q16" s="88">
        <v>2666244618</v>
      </c>
    </row>
    <row r="17" spans="1:17" ht="21" x14ac:dyDescent="0.25">
      <c r="A17" s="86" t="s">
        <v>68</v>
      </c>
      <c r="B17" s="35"/>
      <c r="C17" s="87">
        <v>122066</v>
      </c>
      <c r="D17" s="85"/>
      <c r="E17" s="85">
        <v>80024169189</v>
      </c>
      <c r="F17" s="85"/>
      <c r="G17" s="85">
        <v>80196251054</v>
      </c>
      <c r="H17" s="85"/>
      <c r="I17" s="88">
        <v>-172081864</v>
      </c>
      <c r="J17" s="84"/>
      <c r="K17" s="89">
        <v>122066</v>
      </c>
      <c r="L17" s="90"/>
      <c r="M17" s="90">
        <v>80024169189</v>
      </c>
      <c r="N17" s="90"/>
      <c r="O17" s="90">
        <v>73046805128</v>
      </c>
      <c r="P17" s="90"/>
      <c r="Q17" s="88">
        <v>6977364061</v>
      </c>
    </row>
    <row r="18" spans="1:17" ht="21" x14ac:dyDescent="0.25">
      <c r="A18" s="86" t="s">
        <v>52</v>
      </c>
      <c r="B18" s="35"/>
      <c r="C18" s="87">
        <v>46788</v>
      </c>
      <c r="D18" s="85"/>
      <c r="E18" s="85">
        <v>30146125864</v>
      </c>
      <c r="F18" s="85"/>
      <c r="G18" s="85">
        <v>30271027181</v>
      </c>
      <c r="H18" s="85"/>
      <c r="I18" s="88">
        <v>-124901316</v>
      </c>
      <c r="J18" s="84"/>
      <c r="K18" s="89">
        <v>46788</v>
      </c>
      <c r="L18" s="90"/>
      <c r="M18" s="90">
        <v>30146125864</v>
      </c>
      <c r="N18" s="90"/>
      <c r="O18" s="90">
        <v>28892716003</v>
      </c>
      <c r="P18" s="90"/>
      <c r="Q18" s="88">
        <v>1253409861</v>
      </c>
    </row>
    <row r="19" spans="1:17" ht="21" x14ac:dyDescent="0.25">
      <c r="A19" s="86" t="s">
        <v>66</v>
      </c>
      <c r="B19" s="35"/>
      <c r="C19" s="87">
        <v>414377</v>
      </c>
      <c r="D19" s="85"/>
      <c r="E19" s="85">
        <v>276041066046</v>
      </c>
      <c r="F19" s="85"/>
      <c r="G19" s="85">
        <v>276775525533</v>
      </c>
      <c r="H19" s="85"/>
      <c r="I19" s="88">
        <v>-734459486</v>
      </c>
      <c r="J19" s="84"/>
      <c r="K19" s="89">
        <v>414377</v>
      </c>
      <c r="L19" s="90"/>
      <c r="M19" s="90">
        <v>276041066046</v>
      </c>
      <c r="N19" s="90"/>
      <c r="O19" s="90">
        <v>261239205989</v>
      </c>
      <c r="P19" s="90"/>
      <c r="Q19" s="88">
        <v>14801860057</v>
      </c>
    </row>
    <row r="20" spans="1:17" ht="21" x14ac:dyDescent="0.25">
      <c r="A20" s="86" t="s">
        <v>59</v>
      </c>
      <c r="B20" s="35"/>
      <c r="C20" s="87">
        <v>78000</v>
      </c>
      <c r="D20" s="85"/>
      <c r="E20" s="85">
        <v>54115169847</v>
      </c>
      <c r="F20" s="85"/>
      <c r="G20" s="85">
        <v>54110174547</v>
      </c>
      <c r="H20" s="85"/>
      <c r="I20" s="88">
        <v>4995300</v>
      </c>
      <c r="J20" s="84"/>
      <c r="K20" s="89">
        <v>78000</v>
      </c>
      <c r="L20" s="90"/>
      <c r="M20" s="90">
        <v>54115169847</v>
      </c>
      <c r="N20" s="90"/>
      <c r="O20" s="90">
        <v>53634899536</v>
      </c>
      <c r="P20" s="90"/>
      <c r="Q20" s="88">
        <v>480270311</v>
      </c>
    </row>
    <row r="21" spans="1:17" ht="21" x14ac:dyDescent="0.25">
      <c r="A21" s="86" t="s">
        <v>56</v>
      </c>
      <c r="B21" s="35"/>
      <c r="C21" s="87">
        <v>188702</v>
      </c>
      <c r="D21" s="85"/>
      <c r="E21" s="85">
        <v>117209869359</v>
      </c>
      <c r="F21" s="85"/>
      <c r="G21" s="85">
        <v>117715975846</v>
      </c>
      <c r="H21" s="85"/>
      <c r="I21" s="88">
        <v>-506106486</v>
      </c>
      <c r="J21" s="84"/>
      <c r="K21" s="89">
        <v>188702</v>
      </c>
      <c r="L21" s="90"/>
      <c r="M21" s="90">
        <v>117209869359</v>
      </c>
      <c r="N21" s="90"/>
      <c r="O21" s="90">
        <v>110158649239</v>
      </c>
      <c r="P21" s="90"/>
      <c r="Q21" s="88">
        <v>7051220120</v>
      </c>
    </row>
    <row r="22" spans="1:17" ht="21" x14ac:dyDescent="0.25">
      <c r="A22" s="86" t="s">
        <v>70</v>
      </c>
      <c r="B22" s="35"/>
      <c r="C22" s="87">
        <v>17315</v>
      </c>
      <c r="D22" s="85"/>
      <c r="E22" s="85">
        <v>11021423604</v>
      </c>
      <c r="F22" s="85"/>
      <c r="G22" s="85">
        <v>11096903321</v>
      </c>
      <c r="H22" s="85"/>
      <c r="I22" s="88">
        <v>-75479716</v>
      </c>
      <c r="J22" s="84"/>
      <c r="K22" s="89">
        <v>17315</v>
      </c>
      <c r="L22" s="90"/>
      <c r="M22" s="90">
        <v>11021423604</v>
      </c>
      <c r="N22" s="90"/>
      <c r="O22" s="90">
        <v>10142767840</v>
      </c>
      <c r="P22" s="90"/>
      <c r="Q22" s="88">
        <v>878655764</v>
      </c>
    </row>
    <row r="23" spans="1:17" ht="21" x14ac:dyDescent="0.25">
      <c r="A23" s="86" t="s">
        <v>73</v>
      </c>
      <c r="B23" s="35"/>
      <c r="C23" s="87">
        <v>4696</v>
      </c>
      <c r="D23" s="85"/>
      <c r="E23" s="85">
        <v>2974752408</v>
      </c>
      <c r="F23" s="85"/>
      <c r="G23" s="85">
        <v>2990105545</v>
      </c>
      <c r="H23" s="85"/>
      <c r="I23" s="88">
        <v>-15353136</v>
      </c>
      <c r="J23" s="84"/>
      <c r="K23" s="89">
        <v>4696</v>
      </c>
      <c r="L23" s="90"/>
      <c r="M23" s="90">
        <v>2974752408</v>
      </c>
      <c r="N23" s="90"/>
      <c r="O23" s="90">
        <v>2717738979</v>
      </c>
      <c r="P23" s="90"/>
      <c r="Q23" s="88">
        <v>257013429</v>
      </c>
    </row>
    <row r="24" spans="1:17" ht="21" x14ac:dyDescent="0.25">
      <c r="A24" s="86" t="s">
        <v>48</v>
      </c>
      <c r="B24" s="35"/>
      <c r="C24" s="87">
        <v>736700</v>
      </c>
      <c r="D24" s="85"/>
      <c r="E24" s="85">
        <v>455279102703</v>
      </c>
      <c r="F24" s="85"/>
      <c r="G24" s="85">
        <v>461003908804</v>
      </c>
      <c r="H24" s="85"/>
      <c r="I24" s="88">
        <v>-5724806100</v>
      </c>
      <c r="J24" s="84"/>
      <c r="K24" s="89">
        <v>736700</v>
      </c>
      <c r="L24" s="90"/>
      <c r="M24" s="90">
        <v>455279102703</v>
      </c>
      <c r="N24" s="90"/>
      <c r="O24" s="90">
        <v>402895290420</v>
      </c>
      <c r="P24" s="90"/>
      <c r="Q24" s="88">
        <v>52383812283</v>
      </c>
    </row>
    <row r="25" spans="1:17" ht="21" x14ac:dyDescent="0.25">
      <c r="A25" s="86" t="s">
        <v>44</v>
      </c>
      <c r="B25" s="35"/>
      <c r="C25" s="87">
        <v>3303</v>
      </c>
      <c r="D25" s="85"/>
      <c r="E25" s="85">
        <v>2024560252</v>
      </c>
      <c r="F25" s="85"/>
      <c r="G25" s="85">
        <v>2043195703</v>
      </c>
      <c r="H25" s="85"/>
      <c r="I25" s="88">
        <v>-18635450</v>
      </c>
      <c r="J25" s="84"/>
      <c r="K25" s="89">
        <v>3303</v>
      </c>
      <c r="L25" s="90"/>
      <c r="M25" s="90">
        <v>2024560252</v>
      </c>
      <c r="N25" s="90"/>
      <c r="O25" s="90">
        <v>1852327770</v>
      </c>
      <c r="P25" s="90"/>
      <c r="Q25" s="88">
        <v>172232482</v>
      </c>
    </row>
    <row r="26" spans="1:17" ht="21" x14ac:dyDescent="0.25">
      <c r="A26" s="86" t="s">
        <v>92</v>
      </c>
      <c r="B26" s="35"/>
      <c r="C26" s="87">
        <v>98000</v>
      </c>
      <c r="D26" s="85"/>
      <c r="E26" s="85">
        <v>96404723476</v>
      </c>
      <c r="F26" s="85"/>
      <c r="G26" s="85">
        <v>96404723476</v>
      </c>
      <c r="H26" s="85"/>
      <c r="I26" s="88">
        <v>0</v>
      </c>
      <c r="J26" s="84"/>
      <c r="K26" s="89">
        <v>98000</v>
      </c>
      <c r="L26" s="90"/>
      <c r="M26" s="90">
        <v>96404723476</v>
      </c>
      <c r="N26" s="90"/>
      <c r="O26" s="90">
        <v>90615643070</v>
      </c>
      <c r="P26" s="90"/>
      <c r="Q26" s="88">
        <v>5789080406</v>
      </c>
    </row>
    <row r="27" spans="1:17" ht="21" x14ac:dyDescent="0.25">
      <c r="A27" s="86" t="s">
        <v>77</v>
      </c>
      <c r="B27" s="35"/>
      <c r="C27" s="87">
        <v>420000</v>
      </c>
      <c r="D27" s="85"/>
      <c r="E27" s="85">
        <v>364283961562</v>
      </c>
      <c r="F27" s="85"/>
      <c r="G27" s="85">
        <v>358794716668</v>
      </c>
      <c r="H27" s="85"/>
      <c r="I27" s="88">
        <v>5489244894</v>
      </c>
      <c r="J27" s="84"/>
      <c r="K27" s="89">
        <v>420000</v>
      </c>
      <c r="L27" s="90"/>
      <c r="M27" s="90">
        <v>364283961562</v>
      </c>
      <c r="N27" s="90"/>
      <c r="O27" s="90">
        <v>352334975343</v>
      </c>
      <c r="P27" s="90"/>
      <c r="Q27" s="88">
        <v>11948986219</v>
      </c>
    </row>
    <row r="28" spans="1:17" ht="21" x14ac:dyDescent="0.25">
      <c r="A28" s="86" t="s">
        <v>84</v>
      </c>
      <c r="B28" s="35"/>
      <c r="C28" s="87">
        <v>210000</v>
      </c>
      <c r="D28" s="85"/>
      <c r="E28" s="85">
        <v>184766505000</v>
      </c>
      <c r="F28" s="85"/>
      <c r="G28" s="85">
        <v>179307494625</v>
      </c>
      <c r="H28" s="85"/>
      <c r="I28" s="88">
        <v>5459010375</v>
      </c>
      <c r="J28" s="84"/>
      <c r="K28" s="89">
        <v>210000</v>
      </c>
      <c r="L28" s="90"/>
      <c r="M28" s="90">
        <v>184766505000</v>
      </c>
      <c r="N28" s="90"/>
      <c r="O28" s="90">
        <v>175601822054</v>
      </c>
      <c r="P28" s="90"/>
      <c r="Q28" s="88">
        <v>9164682946</v>
      </c>
    </row>
    <row r="29" spans="1:17" ht="21.75" thickBot="1" x14ac:dyDescent="0.3">
      <c r="A29" s="91"/>
      <c r="B29" s="35"/>
      <c r="C29" s="92"/>
      <c r="D29" s="93"/>
      <c r="E29" s="93"/>
      <c r="F29" s="93"/>
      <c r="G29" s="93"/>
      <c r="H29" s="93"/>
      <c r="I29" s="94"/>
      <c r="J29" s="84"/>
      <c r="K29" s="95"/>
      <c r="L29" s="96"/>
      <c r="M29" s="96"/>
      <c r="N29" s="96"/>
      <c r="O29" s="96"/>
      <c r="P29" s="96"/>
      <c r="Q29" s="94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28" bestFit="1" customWidth="1"/>
    <col min="2" max="2" width="1" style="28" customWidth="1"/>
    <col min="3" max="3" width="16.28515625" style="28" bestFit="1" customWidth="1"/>
    <col min="4" max="4" width="1" style="28" customWidth="1"/>
    <col min="5" max="5" width="21.85546875" style="28" bestFit="1" customWidth="1"/>
    <col min="6" max="6" width="1" style="28" customWidth="1"/>
    <col min="7" max="7" width="21.7109375" style="28" bestFit="1" customWidth="1"/>
    <col min="8" max="8" width="1" style="28" customWidth="1"/>
    <col min="9" max="9" width="34.140625" style="28" bestFit="1" customWidth="1"/>
    <col min="10" max="10" width="1" style="28" customWidth="1"/>
    <col min="11" max="11" width="16.28515625" style="28" bestFit="1" customWidth="1"/>
    <col min="12" max="12" width="1" style="28" customWidth="1"/>
    <col min="13" max="13" width="23" style="28" bestFit="1" customWidth="1"/>
    <col min="14" max="14" width="1" style="28" customWidth="1"/>
    <col min="15" max="15" width="23.140625" style="28" bestFit="1" customWidth="1"/>
    <col min="16" max="16" width="1" style="28" customWidth="1"/>
    <col min="17" max="17" width="34.140625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45">
      <c r="A2" s="124" t="str">
        <f>'[2]درآمد ناشی از تغییر قیمت اوراق'!A2:Q2</f>
        <v>صندوق سرمایه گذاری اعتماد هامرز</v>
      </c>
      <c r="B2" s="124"/>
      <c r="C2" s="124" t="s">
        <v>0</v>
      </c>
      <c r="D2" s="124" t="s">
        <v>0</v>
      </c>
      <c r="E2" s="124" t="s">
        <v>0</v>
      </c>
      <c r="F2" s="124" t="s">
        <v>0</v>
      </c>
      <c r="G2" s="124" t="s">
        <v>0</v>
      </c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ht="30" x14ac:dyDescent="0.45">
      <c r="A3" s="124" t="str">
        <f>'[2]درآمد ناشی از تغییر قیمت اوراق'!A3:Q3</f>
        <v>صورت وضعیت درآمدها</v>
      </c>
      <c r="B3" s="124"/>
      <c r="C3" s="124" t="s">
        <v>225</v>
      </c>
      <c r="D3" s="124" t="s">
        <v>225</v>
      </c>
      <c r="E3" s="124" t="s">
        <v>225</v>
      </c>
      <c r="F3" s="124" t="s">
        <v>225</v>
      </c>
      <c r="G3" s="124" t="s">
        <v>225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30" x14ac:dyDescent="0.45">
      <c r="A4" s="124" t="str">
        <f>'درآمد ناشی از تغییر قیمت اوراق'!A4:Q4</f>
        <v>برای ماه منتهی به 1401/07/30</v>
      </c>
      <c r="B4" s="124"/>
      <c r="C4" s="124" t="s">
        <v>339</v>
      </c>
      <c r="D4" s="124" t="s">
        <v>339</v>
      </c>
      <c r="E4" s="124" t="s">
        <v>339</v>
      </c>
      <c r="F4" s="124" t="s">
        <v>339</v>
      </c>
      <c r="G4" s="124" t="s">
        <v>339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ht="19.5" thickBot="1" x14ac:dyDescent="0.5"/>
    <row r="6" spans="1:17" ht="30" x14ac:dyDescent="0.45">
      <c r="A6" s="127" t="s">
        <v>3</v>
      </c>
      <c r="C6" s="121" t="s">
        <v>227</v>
      </c>
      <c r="D6" s="122" t="s">
        <v>227</v>
      </c>
      <c r="E6" s="122" t="s">
        <v>227</v>
      </c>
      <c r="F6" s="122" t="s">
        <v>227</v>
      </c>
      <c r="G6" s="122" t="s">
        <v>227</v>
      </c>
      <c r="H6" s="122" t="s">
        <v>227</v>
      </c>
      <c r="I6" s="123" t="s">
        <v>227</v>
      </c>
      <c r="K6" s="121" t="s">
        <v>228</v>
      </c>
      <c r="L6" s="122" t="s">
        <v>228</v>
      </c>
      <c r="M6" s="122" t="s">
        <v>228</v>
      </c>
      <c r="N6" s="122" t="s">
        <v>228</v>
      </c>
      <c r="O6" s="122" t="s">
        <v>228</v>
      </c>
      <c r="P6" s="122" t="s">
        <v>228</v>
      </c>
      <c r="Q6" s="123" t="s">
        <v>228</v>
      </c>
    </row>
    <row r="7" spans="1:17" ht="30" x14ac:dyDescent="0.45">
      <c r="A7" s="128" t="s">
        <v>3</v>
      </c>
      <c r="C7" s="9" t="s">
        <v>7</v>
      </c>
      <c r="D7" s="40"/>
      <c r="E7" s="10" t="s">
        <v>251</v>
      </c>
      <c r="F7" s="40"/>
      <c r="G7" s="10" t="s">
        <v>252</v>
      </c>
      <c r="H7" s="40"/>
      <c r="I7" s="11" t="s">
        <v>254</v>
      </c>
      <c r="K7" s="9" t="s">
        <v>7</v>
      </c>
      <c r="L7" s="40"/>
      <c r="M7" s="10" t="s">
        <v>251</v>
      </c>
      <c r="N7" s="40"/>
      <c r="O7" s="10" t="s">
        <v>252</v>
      </c>
      <c r="P7" s="40"/>
      <c r="Q7" s="11" t="s">
        <v>254</v>
      </c>
    </row>
    <row r="8" spans="1:17" ht="21" x14ac:dyDescent="0.55000000000000004">
      <c r="A8" s="57" t="s">
        <v>255</v>
      </c>
      <c r="C8" s="79">
        <v>0</v>
      </c>
      <c r="D8" s="40"/>
      <c r="E8" s="40">
        <v>0</v>
      </c>
      <c r="F8" s="40"/>
      <c r="G8" s="40">
        <v>0</v>
      </c>
      <c r="H8" s="40"/>
      <c r="I8" s="88">
        <v>0</v>
      </c>
      <c r="K8" s="79">
        <v>19000000</v>
      </c>
      <c r="L8" s="40"/>
      <c r="M8" s="40">
        <v>96798882238</v>
      </c>
      <c r="N8" s="40"/>
      <c r="O8" s="40">
        <v>94306550808</v>
      </c>
      <c r="P8" s="40"/>
      <c r="Q8" s="88">
        <v>2492331430</v>
      </c>
    </row>
    <row r="9" spans="1:17" ht="21" x14ac:dyDescent="0.55000000000000004">
      <c r="A9" s="57" t="s">
        <v>81</v>
      </c>
      <c r="C9" s="79">
        <v>200000</v>
      </c>
      <c r="D9" s="40"/>
      <c r="E9" s="40">
        <v>200000000000</v>
      </c>
      <c r="F9" s="40"/>
      <c r="G9" s="40">
        <v>182018187500</v>
      </c>
      <c r="H9" s="40"/>
      <c r="I9" s="88">
        <v>17981812500</v>
      </c>
      <c r="K9" s="79">
        <v>200000</v>
      </c>
      <c r="L9" s="40"/>
      <c r="M9" s="40">
        <v>200000000000</v>
      </c>
      <c r="N9" s="40"/>
      <c r="O9" s="40">
        <v>182018187500</v>
      </c>
      <c r="P9" s="40"/>
      <c r="Q9" s="88">
        <v>17981812500</v>
      </c>
    </row>
    <row r="10" spans="1:17" ht="21" x14ac:dyDescent="0.55000000000000004">
      <c r="A10" s="57" t="s">
        <v>256</v>
      </c>
      <c r="C10" s="79">
        <v>0</v>
      </c>
      <c r="D10" s="40"/>
      <c r="E10" s="40">
        <v>0</v>
      </c>
      <c r="F10" s="40"/>
      <c r="G10" s="40">
        <v>0</v>
      </c>
      <c r="H10" s="40"/>
      <c r="I10" s="88">
        <v>0</v>
      </c>
      <c r="K10" s="79">
        <v>282674</v>
      </c>
      <c r="L10" s="40"/>
      <c r="M10" s="40">
        <v>282674000000</v>
      </c>
      <c r="N10" s="40"/>
      <c r="O10" s="40">
        <v>266185001935</v>
      </c>
      <c r="P10" s="40"/>
      <c r="Q10" s="88">
        <v>16488998065</v>
      </c>
    </row>
    <row r="11" spans="1:17" ht="21" x14ac:dyDescent="0.55000000000000004">
      <c r="A11" s="57" t="s">
        <v>239</v>
      </c>
      <c r="C11" s="79">
        <v>0</v>
      </c>
      <c r="D11" s="40"/>
      <c r="E11" s="40">
        <v>0</v>
      </c>
      <c r="F11" s="40"/>
      <c r="G11" s="40">
        <v>0</v>
      </c>
      <c r="H11" s="40"/>
      <c r="I11" s="88">
        <v>0</v>
      </c>
      <c r="K11" s="79">
        <v>400000</v>
      </c>
      <c r="L11" s="40"/>
      <c r="M11" s="40">
        <v>397680014375</v>
      </c>
      <c r="N11" s="40"/>
      <c r="O11" s="40">
        <v>395539972000</v>
      </c>
      <c r="P11" s="40"/>
      <c r="Q11" s="88">
        <v>2140042375</v>
      </c>
    </row>
    <row r="12" spans="1:17" ht="21" x14ac:dyDescent="0.55000000000000004">
      <c r="A12" s="57" t="s">
        <v>237</v>
      </c>
      <c r="C12" s="79">
        <v>0</v>
      </c>
      <c r="D12" s="40"/>
      <c r="E12" s="40">
        <v>0</v>
      </c>
      <c r="F12" s="40"/>
      <c r="G12" s="40">
        <v>0</v>
      </c>
      <c r="H12" s="40"/>
      <c r="I12" s="88">
        <v>0</v>
      </c>
      <c r="K12" s="79">
        <v>298300</v>
      </c>
      <c r="L12" s="40"/>
      <c r="M12" s="40">
        <v>298300000000</v>
      </c>
      <c r="N12" s="40"/>
      <c r="O12" s="40">
        <v>291458421493</v>
      </c>
      <c r="P12" s="40"/>
      <c r="Q12" s="88">
        <v>6841578507</v>
      </c>
    </row>
    <row r="13" spans="1:17" ht="21" x14ac:dyDescent="0.55000000000000004">
      <c r="A13" s="57" t="s">
        <v>257</v>
      </c>
      <c r="C13" s="79">
        <v>0</v>
      </c>
      <c r="D13" s="40"/>
      <c r="E13" s="40">
        <v>0</v>
      </c>
      <c r="F13" s="40"/>
      <c r="G13" s="40">
        <v>0</v>
      </c>
      <c r="H13" s="40"/>
      <c r="I13" s="88">
        <v>0</v>
      </c>
      <c r="K13" s="79">
        <v>100000</v>
      </c>
      <c r="L13" s="40"/>
      <c r="M13" s="40">
        <v>100000000000</v>
      </c>
      <c r="N13" s="40"/>
      <c r="O13" s="40">
        <v>96505315305</v>
      </c>
      <c r="P13" s="40"/>
      <c r="Q13" s="88">
        <v>3494684695</v>
      </c>
    </row>
    <row r="14" spans="1:17" ht="21" x14ac:dyDescent="0.55000000000000004">
      <c r="A14" s="57" t="s">
        <v>258</v>
      </c>
      <c r="C14" s="79">
        <v>0</v>
      </c>
      <c r="D14" s="40"/>
      <c r="E14" s="40">
        <v>0</v>
      </c>
      <c r="F14" s="40"/>
      <c r="G14" s="40">
        <v>0</v>
      </c>
      <c r="H14" s="40"/>
      <c r="I14" s="88">
        <v>0</v>
      </c>
      <c r="K14" s="79">
        <v>100000</v>
      </c>
      <c r="L14" s="40"/>
      <c r="M14" s="40">
        <v>100000000000</v>
      </c>
      <c r="N14" s="40"/>
      <c r="O14" s="40">
        <v>90361287500</v>
      </c>
      <c r="P14" s="40"/>
      <c r="Q14" s="88">
        <v>9638712500</v>
      </c>
    </row>
    <row r="15" spans="1:17" ht="21" x14ac:dyDescent="0.55000000000000004">
      <c r="A15" s="57" t="s">
        <v>234</v>
      </c>
      <c r="C15" s="79">
        <v>0</v>
      </c>
      <c r="D15" s="40"/>
      <c r="E15" s="40">
        <v>0</v>
      </c>
      <c r="F15" s="40"/>
      <c r="G15" s="40">
        <v>0</v>
      </c>
      <c r="H15" s="40"/>
      <c r="I15" s="88">
        <v>0</v>
      </c>
      <c r="K15" s="79">
        <v>2000000</v>
      </c>
      <c r="L15" s="40"/>
      <c r="M15" s="40">
        <v>1950760000000</v>
      </c>
      <c r="N15" s="40"/>
      <c r="O15" s="40">
        <v>1889040000000</v>
      </c>
      <c r="P15" s="40"/>
      <c r="Q15" s="88">
        <v>61720000000</v>
      </c>
    </row>
    <row r="16" spans="1:17" ht="21.75" thickBot="1" x14ac:dyDescent="0.6">
      <c r="A16" s="65" t="s">
        <v>92</v>
      </c>
      <c r="C16" s="82">
        <v>0</v>
      </c>
      <c r="D16" s="50"/>
      <c r="E16" s="50">
        <v>0</v>
      </c>
      <c r="F16" s="50"/>
      <c r="G16" s="50">
        <v>0</v>
      </c>
      <c r="H16" s="50"/>
      <c r="I16" s="81">
        <v>0</v>
      </c>
      <c r="K16" s="82">
        <v>301000</v>
      </c>
      <c r="L16" s="50"/>
      <c r="M16" s="50">
        <v>279268588550</v>
      </c>
      <c r="N16" s="50"/>
      <c r="O16" s="50">
        <v>278199861902</v>
      </c>
      <c r="P16" s="50"/>
      <c r="Q16" s="94">
        <v>1068726648</v>
      </c>
    </row>
    <row r="17" spans="1:17" ht="21" x14ac:dyDescent="0.55000000000000004">
      <c r="A17" s="83"/>
      <c r="C17" s="40"/>
      <c r="D17" s="40"/>
      <c r="E17" s="40"/>
      <c r="F17" s="40"/>
      <c r="G17" s="40"/>
      <c r="H17" s="40"/>
      <c r="I17" s="40"/>
      <c r="K17" s="40"/>
      <c r="L17" s="40"/>
      <c r="M17" s="40"/>
      <c r="N17" s="40"/>
      <c r="O17" s="40"/>
      <c r="P17" s="40"/>
      <c r="Q17" s="90"/>
    </row>
    <row r="18" spans="1:17" ht="21" x14ac:dyDescent="0.55000000000000004">
      <c r="A18" s="83"/>
      <c r="C18" s="40"/>
      <c r="D18" s="40"/>
      <c r="E18" s="40"/>
      <c r="F18" s="40"/>
      <c r="G18" s="40"/>
      <c r="H18" s="40"/>
      <c r="I18" s="40"/>
      <c r="K18" s="40"/>
      <c r="L18" s="40"/>
      <c r="M18" s="40"/>
      <c r="N18" s="40"/>
      <c r="O18" s="40"/>
      <c r="P18" s="40"/>
      <c r="Q18" s="90"/>
    </row>
    <row r="19" spans="1:17" ht="21" x14ac:dyDescent="0.55000000000000004">
      <c r="A19" s="83"/>
      <c r="C19" s="40"/>
      <c r="D19" s="40"/>
      <c r="E19" s="40"/>
      <c r="F19" s="40"/>
      <c r="G19" s="40"/>
      <c r="H19" s="40"/>
      <c r="I19" s="40"/>
      <c r="K19" s="40"/>
      <c r="L19" s="40"/>
      <c r="M19" s="40"/>
      <c r="N19" s="40"/>
      <c r="O19" s="40"/>
      <c r="P19" s="40"/>
      <c r="Q19" s="9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tabSelected="1" workbookViewId="0">
      <selection activeCell="A5" sqref="A5"/>
    </sheetView>
  </sheetViews>
  <sheetFormatPr defaultColWidth="9.140625" defaultRowHeight="18.75" x14ac:dyDescent="0.45"/>
  <cols>
    <col min="1" max="1" width="31.42578125" style="28" bestFit="1" customWidth="1"/>
    <col min="2" max="2" width="1.85546875" style="28" customWidth="1"/>
    <col min="3" max="3" width="22.85546875" style="28" bestFit="1" customWidth="1"/>
    <col min="4" max="4" width="1" style="28" customWidth="1"/>
    <col min="5" max="5" width="22.5703125" style="28" bestFit="1" customWidth="1"/>
    <col min="6" max="6" width="1" style="28" customWidth="1"/>
    <col min="7" max="7" width="20.140625" style="28" bestFit="1" customWidth="1"/>
    <col min="8" max="8" width="1" style="28" customWidth="1"/>
    <col min="9" max="9" width="22" style="28" bestFit="1" customWidth="1"/>
    <col min="10" max="10" width="1" style="28" customWidth="1"/>
    <col min="11" max="11" width="27.28515625" style="28" bestFit="1" customWidth="1"/>
    <col min="12" max="12" width="1.42578125" style="28" customWidth="1"/>
    <col min="13" max="13" width="22.85546875" style="28" bestFit="1" customWidth="1"/>
    <col min="14" max="14" width="1" style="28" customWidth="1"/>
    <col min="15" max="15" width="22.5703125" style="28" bestFit="1" customWidth="1"/>
    <col min="16" max="16" width="1" style="28" customWidth="1"/>
    <col min="17" max="17" width="20.140625" style="28" bestFit="1" customWidth="1"/>
    <col min="18" max="18" width="1" style="28" customWidth="1"/>
    <col min="19" max="19" width="22" style="28" bestFit="1" customWidth="1"/>
    <col min="20" max="20" width="1" style="28" customWidth="1"/>
    <col min="21" max="21" width="27.28515625" style="28" bestFit="1" customWidth="1"/>
    <col min="22" max="22" width="1" style="28" customWidth="1"/>
    <col min="23" max="23" width="9.140625" style="28" customWidth="1"/>
    <col min="24" max="16384" width="9.140625" style="28"/>
  </cols>
  <sheetData>
    <row r="2" spans="1:21" ht="30" x14ac:dyDescent="0.45">
      <c r="A2" s="124" t="str">
        <f>'[2]درآمد ناشی از فروش'!A2:Q2</f>
        <v>صندوق سرمایه گذاری اعتماد هامرز</v>
      </c>
      <c r="B2" s="124"/>
      <c r="C2" s="124"/>
      <c r="D2" s="124" t="s">
        <v>0</v>
      </c>
      <c r="E2" s="124" t="s">
        <v>0</v>
      </c>
      <c r="F2" s="124" t="s">
        <v>0</v>
      </c>
      <c r="G2" s="124" t="s">
        <v>0</v>
      </c>
      <c r="H2" s="124" t="s">
        <v>0</v>
      </c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1:21" ht="30" x14ac:dyDescent="0.45">
      <c r="A3" s="124" t="str">
        <f>'[2]درآمد ناشی از فروش'!A3:Q3</f>
        <v>صورت وضعیت درآمدها</v>
      </c>
      <c r="B3" s="124"/>
      <c r="C3" s="124"/>
      <c r="D3" s="124" t="s">
        <v>225</v>
      </c>
      <c r="E3" s="124" t="s">
        <v>225</v>
      </c>
      <c r="F3" s="124" t="s">
        <v>225</v>
      </c>
      <c r="G3" s="124" t="s">
        <v>225</v>
      </c>
      <c r="H3" s="124" t="s">
        <v>225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1:21" ht="30" x14ac:dyDescent="0.45">
      <c r="A4" s="124" t="str">
        <f>'درآمد ناشی از فروش'!A4:Q4</f>
        <v>برای ماه منتهی به 1401/07/30</v>
      </c>
      <c r="B4" s="124"/>
      <c r="C4" s="124"/>
      <c r="D4" s="124" t="s">
        <v>339</v>
      </c>
      <c r="E4" s="124" t="s">
        <v>339</v>
      </c>
      <c r="F4" s="124" t="s">
        <v>339</v>
      </c>
      <c r="G4" s="124" t="s">
        <v>339</v>
      </c>
      <c r="H4" s="124" t="s">
        <v>339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1:21" ht="19.5" thickBot="1" x14ac:dyDescent="0.5"/>
    <row r="6" spans="1:21" ht="30" x14ac:dyDescent="0.45">
      <c r="A6" s="127" t="s">
        <v>3</v>
      </c>
      <c r="B6" s="29"/>
      <c r="C6" s="136" t="s">
        <v>227</v>
      </c>
      <c r="D6" s="137" t="s">
        <v>227</v>
      </c>
      <c r="E6" s="137" t="s">
        <v>227</v>
      </c>
      <c r="F6" s="137" t="s">
        <v>227</v>
      </c>
      <c r="G6" s="137" t="s">
        <v>227</v>
      </c>
      <c r="H6" s="137" t="s">
        <v>227</v>
      </c>
      <c r="I6" s="137" t="s">
        <v>227</v>
      </c>
      <c r="J6" s="137" t="s">
        <v>227</v>
      </c>
      <c r="K6" s="138" t="s">
        <v>227</v>
      </c>
      <c r="L6" s="97"/>
      <c r="M6" s="136" t="s">
        <v>228</v>
      </c>
      <c r="N6" s="137" t="s">
        <v>228</v>
      </c>
      <c r="O6" s="137" t="s">
        <v>228</v>
      </c>
      <c r="P6" s="137" t="s">
        <v>228</v>
      </c>
      <c r="Q6" s="137" t="s">
        <v>228</v>
      </c>
      <c r="R6" s="137" t="s">
        <v>228</v>
      </c>
      <c r="S6" s="137" t="s">
        <v>228</v>
      </c>
      <c r="T6" s="137" t="s">
        <v>228</v>
      </c>
      <c r="U6" s="138" t="s">
        <v>228</v>
      </c>
    </row>
    <row r="7" spans="1:21" ht="30" x14ac:dyDescent="0.45">
      <c r="A7" s="128" t="s">
        <v>3</v>
      </c>
      <c r="B7" s="29"/>
      <c r="C7" s="98" t="s">
        <v>259</v>
      </c>
      <c r="D7" s="99"/>
      <c r="E7" s="100" t="s">
        <v>260</v>
      </c>
      <c r="F7" s="99"/>
      <c r="G7" s="100" t="s">
        <v>261</v>
      </c>
      <c r="H7" s="99"/>
      <c r="I7" s="100" t="s">
        <v>109</v>
      </c>
      <c r="J7" s="99"/>
      <c r="K7" s="101" t="s">
        <v>262</v>
      </c>
      <c r="L7" s="97"/>
      <c r="M7" s="98" t="s">
        <v>259</v>
      </c>
      <c r="N7" s="99"/>
      <c r="O7" s="100" t="s">
        <v>260</v>
      </c>
      <c r="P7" s="99"/>
      <c r="Q7" s="100" t="s">
        <v>261</v>
      </c>
      <c r="R7" s="99"/>
      <c r="S7" s="100" t="s">
        <v>109</v>
      </c>
      <c r="T7" s="99"/>
      <c r="U7" s="101" t="s">
        <v>262</v>
      </c>
    </row>
    <row r="8" spans="1:21" ht="21" x14ac:dyDescent="0.55000000000000004">
      <c r="A8" s="12" t="s">
        <v>255</v>
      </c>
      <c r="B8" s="29"/>
      <c r="C8" s="102">
        <v>0</v>
      </c>
      <c r="D8" s="99"/>
      <c r="E8" s="99">
        <v>0</v>
      </c>
      <c r="F8" s="99"/>
      <c r="G8" s="99">
        <v>0</v>
      </c>
      <c r="H8" s="99"/>
      <c r="I8" s="99">
        <v>0</v>
      </c>
      <c r="J8" s="99"/>
      <c r="K8" s="88" t="s">
        <v>83</v>
      </c>
      <c r="L8" s="97"/>
      <c r="M8" s="102">
        <v>0</v>
      </c>
      <c r="N8" s="99"/>
      <c r="O8" s="99">
        <v>0</v>
      </c>
      <c r="P8" s="99"/>
      <c r="Q8" s="99">
        <v>2492331430</v>
      </c>
      <c r="R8" s="99"/>
      <c r="S8" s="99">
        <v>2492331430</v>
      </c>
      <c r="T8" s="99"/>
      <c r="U8" s="88" t="s">
        <v>263</v>
      </c>
    </row>
    <row r="9" spans="1:21" ht="21" x14ac:dyDescent="0.55000000000000004">
      <c r="A9" s="12" t="s">
        <v>21</v>
      </c>
      <c r="B9" s="29"/>
      <c r="C9" s="102">
        <v>0</v>
      </c>
      <c r="D9" s="99"/>
      <c r="E9" s="99">
        <v>-4343488345</v>
      </c>
      <c r="F9" s="99"/>
      <c r="G9" s="99">
        <v>0</v>
      </c>
      <c r="H9" s="99"/>
      <c r="I9" s="99">
        <v>-4343488345</v>
      </c>
      <c r="J9" s="99"/>
      <c r="K9" s="88" t="s">
        <v>264</v>
      </c>
      <c r="L9" s="97"/>
      <c r="M9" s="102">
        <v>280000000</v>
      </c>
      <c r="N9" s="99"/>
      <c r="O9" s="99">
        <v>-19045791803</v>
      </c>
      <c r="P9" s="99"/>
      <c r="Q9" s="99">
        <v>0</v>
      </c>
      <c r="R9" s="99"/>
      <c r="S9" s="99">
        <v>-18765791803</v>
      </c>
      <c r="T9" s="99"/>
      <c r="U9" s="88" t="s">
        <v>265</v>
      </c>
    </row>
    <row r="10" spans="1:21" ht="21" x14ac:dyDescent="0.55000000000000004">
      <c r="A10" s="12" t="s">
        <v>23</v>
      </c>
      <c r="B10" s="29"/>
      <c r="C10" s="102">
        <v>19983110512</v>
      </c>
      <c r="D10" s="99"/>
      <c r="E10" s="99">
        <v>-39168102268</v>
      </c>
      <c r="F10" s="99"/>
      <c r="G10" s="99">
        <v>0</v>
      </c>
      <c r="H10" s="99"/>
      <c r="I10" s="99">
        <v>-19184991756</v>
      </c>
      <c r="J10" s="99"/>
      <c r="K10" s="88" t="s">
        <v>266</v>
      </c>
      <c r="L10" s="97"/>
      <c r="M10" s="102">
        <v>19983110512</v>
      </c>
      <c r="N10" s="99"/>
      <c r="O10" s="99">
        <v>-43253981484</v>
      </c>
      <c r="P10" s="99"/>
      <c r="Q10" s="99">
        <v>0</v>
      </c>
      <c r="R10" s="99"/>
      <c r="S10" s="99">
        <v>-23270870972</v>
      </c>
      <c r="T10" s="99"/>
      <c r="U10" s="88" t="s">
        <v>267</v>
      </c>
    </row>
    <row r="11" spans="1:21" ht="21" x14ac:dyDescent="0.55000000000000004">
      <c r="A11" s="12" t="s">
        <v>17</v>
      </c>
      <c r="B11" s="29"/>
      <c r="C11" s="102">
        <v>0</v>
      </c>
      <c r="D11" s="99"/>
      <c r="E11" s="99">
        <v>-13511931216</v>
      </c>
      <c r="F11" s="99"/>
      <c r="G11" s="99">
        <v>0</v>
      </c>
      <c r="H11" s="99"/>
      <c r="I11" s="99">
        <v>-13511931216</v>
      </c>
      <c r="J11" s="99"/>
      <c r="K11" s="88" t="s">
        <v>268</v>
      </c>
      <c r="L11" s="97"/>
      <c r="M11" s="102">
        <v>602683273</v>
      </c>
      <c r="N11" s="99"/>
      <c r="O11" s="99">
        <v>-29454855720</v>
      </c>
      <c r="P11" s="99"/>
      <c r="Q11" s="99">
        <v>0</v>
      </c>
      <c r="R11" s="99"/>
      <c r="S11" s="99">
        <v>-28852172447</v>
      </c>
      <c r="T11" s="99"/>
      <c r="U11" s="88" t="s">
        <v>269</v>
      </c>
    </row>
    <row r="12" spans="1:21" ht="21" x14ac:dyDescent="0.55000000000000004">
      <c r="A12" s="12" t="s">
        <v>15</v>
      </c>
      <c r="B12" s="29"/>
      <c r="C12" s="102">
        <v>0</v>
      </c>
      <c r="D12" s="99"/>
      <c r="E12" s="99">
        <v>-10601315278</v>
      </c>
      <c r="F12" s="99"/>
      <c r="G12" s="99">
        <v>0</v>
      </c>
      <c r="H12" s="99"/>
      <c r="I12" s="99">
        <v>-10601315278</v>
      </c>
      <c r="J12" s="99"/>
      <c r="K12" s="88" t="s">
        <v>270</v>
      </c>
      <c r="L12" s="97"/>
      <c r="M12" s="102">
        <v>0</v>
      </c>
      <c r="N12" s="99"/>
      <c r="O12" s="99">
        <v>-2237600799</v>
      </c>
      <c r="P12" s="99"/>
      <c r="Q12" s="99">
        <v>0</v>
      </c>
      <c r="R12" s="99"/>
      <c r="S12" s="99">
        <v>-2237600799</v>
      </c>
      <c r="T12" s="99"/>
      <c r="U12" s="88" t="s">
        <v>271</v>
      </c>
    </row>
    <row r="13" spans="1:21" ht="21" x14ac:dyDescent="0.55000000000000004">
      <c r="A13" s="12" t="s">
        <v>25</v>
      </c>
      <c r="B13" s="29"/>
      <c r="C13" s="102">
        <v>0</v>
      </c>
      <c r="D13" s="99"/>
      <c r="E13" s="99">
        <v>64905557</v>
      </c>
      <c r="F13" s="99"/>
      <c r="G13" s="99">
        <v>0</v>
      </c>
      <c r="H13" s="99"/>
      <c r="I13" s="99">
        <v>64905557</v>
      </c>
      <c r="J13" s="99"/>
      <c r="K13" s="88" t="s">
        <v>140</v>
      </c>
      <c r="L13" s="97"/>
      <c r="M13" s="102">
        <v>0</v>
      </c>
      <c r="N13" s="99"/>
      <c r="O13" s="99">
        <v>64905557</v>
      </c>
      <c r="P13" s="99"/>
      <c r="Q13" s="99">
        <v>0</v>
      </c>
      <c r="R13" s="99"/>
      <c r="S13" s="99">
        <v>64905557</v>
      </c>
      <c r="T13" s="99"/>
      <c r="U13" s="88" t="s">
        <v>272</v>
      </c>
    </row>
    <row r="14" spans="1:21" ht="21.75" thickBot="1" x14ac:dyDescent="0.6">
      <c r="A14" s="18" t="s">
        <v>19</v>
      </c>
      <c r="B14" s="29"/>
      <c r="C14" s="103">
        <v>0</v>
      </c>
      <c r="D14" s="104"/>
      <c r="E14" s="104">
        <v>-143083311</v>
      </c>
      <c r="F14" s="104"/>
      <c r="G14" s="104">
        <v>0</v>
      </c>
      <c r="H14" s="104"/>
      <c r="I14" s="104">
        <v>-143083311</v>
      </c>
      <c r="J14" s="104"/>
      <c r="K14" s="94" t="s">
        <v>273</v>
      </c>
      <c r="L14" s="97"/>
      <c r="M14" s="103">
        <v>0</v>
      </c>
      <c r="N14" s="104"/>
      <c r="O14" s="104">
        <v>138331013</v>
      </c>
      <c r="P14" s="104"/>
      <c r="Q14" s="104">
        <v>0</v>
      </c>
      <c r="R14" s="104"/>
      <c r="S14" s="104">
        <v>138331013</v>
      </c>
      <c r="T14" s="104"/>
      <c r="U14" s="94" t="s">
        <v>272</v>
      </c>
    </row>
    <row r="15" spans="1:21" ht="21" x14ac:dyDescent="0.55000000000000004">
      <c r="A15" s="26"/>
      <c r="B15" s="29"/>
      <c r="C15" s="99"/>
      <c r="D15" s="99"/>
      <c r="E15" s="99"/>
      <c r="F15" s="99"/>
      <c r="G15" s="99"/>
      <c r="H15" s="99"/>
      <c r="I15" s="99"/>
      <c r="J15" s="99"/>
      <c r="K15" s="90"/>
      <c r="L15" s="97"/>
      <c r="M15" s="99"/>
      <c r="N15" s="99"/>
      <c r="O15" s="99"/>
      <c r="P15" s="99"/>
      <c r="Q15" s="99"/>
      <c r="R15" s="99"/>
      <c r="S15" s="99"/>
      <c r="T15" s="99"/>
      <c r="U15" s="90"/>
    </row>
    <row r="16" spans="1:21" ht="21" x14ac:dyDescent="0.55000000000000004">
      <c r="A16" s="26"/>
      <c r="C16" s="99"/>
      <c r="D16" s="99"/>
      <c r="E16" s="99"/>
      <c r="F16" s="99"/>
      <c r="G16" s="99"/>
      <c r="H16" s="99"/>
      <c r="I16" s="99"/>
      <c r="J16" s="99"/>
      <c r="K16" s="90"/>
      <c r="L16" s="97"/>
      <c r="M16" s="99"/>
      <c r="N16" s="99"/>
      <c r="O16" s="99"/>
      <c r="P16" s="99"/>
      <c r="Q16" s="99"/>
      <c r="R16" s="99"/>
      <c r="S16" s="99"/>
      <c r="T16" s="99"/>
      <c r="U16" s="90"/>
    </row>
    <row r="17" spans="1:21" ht="21" x14ac:dyDescent="0.55000000000000004">
      <c r="A17" s="26"/>
      <c r="C17" s="99"/>
      <c r="D17" s="99"/>
      <c r="E17" s="99"/>
      <c r="F17" s="99"/>
      <c r="G17" s="99"/>
      <c r="H17" s="99"/>
      <c r="I17" s="99"/>
      <c r="J17" s="99"/>
      <c r="K17" s="90"/>
      <c r="L17" s="97"/>
      <c r="M17" s="99"/>
      <c r="N17" s="99"/>
      <c r="O17" s="99"/>
      <c r="P17" s="99"/>
      <c r="Q17" s="99"/>
      <c r="R17" s="99"/>
      <c r="S17" s="99"/>
      <c r="T17" s="99"/>
      <c r="U17" s="90"/>
    </row>
    <row r="18" spans="1:21" ht="21" x14ac:dyDescent="0.55000000000000004">
      <c r="A18" s="26"/>
      <c r="C18" s="99"/>
      <c r="D18" s="99"/>
      <c r="E18" s="99"/>
      <c r="F18" s="99"/>
      <c r="G18" s="99"/>
      <c r="H18" s="99"/>
      <c r="I18" s="99"/>
      <c r="J18" s="99"/>
      <c r="K18" s="90"/>
      <c r="L18" s="97"/>
      <c r="M18" s="99"/>
      <c r="N18" s="99"/>
      <c r="O18" s="99"/>
      <c r="P18" s="99"/>
      <c r="Q18" s="99"/>
      <c r="R18" s="99"/>
      <c r="S18" s="99"/>
      <c r="T18" s="99"/>
      <c r="U18" s="90"/>
    </row>
    <row r="19" spans="1:21" ht="21" x14ac:dyDescent="0.55000000000000004">
      <c r="A19" s="26"/>
      <c r="C19" s="99"/>
      <c r="D19" s="99"/>
      <c r="E19" s="99"/>
      <c r="F19" s="99"/>
      <c r="G19" s="99"/>
      <c r="H19" s="99"/>
      <c r="I19" s="99"/>
      <c r="J19" s="99"/>
      <c r="K19" s="90"/>
      <c r="L19" s="97"/>
      <c r="M19" s="99"/>
      <c r="N19" s="99"/>
      <c r="O19" s="99"/>
      <c r="P19" s="99"/>
      <c r="Q19" s="99"/>
      <c r="R19" s="99"/>
      <c r="S19" s="99"/>
      <c r="T19" s="99"/>
      <c r="U19" s="90"/>
    </row>
    <row r="20" spans="1:21" ht="21" x14ac:dyDescent="0.55000000000000004">
      <c r="A20" s="26"/>
      <c r="C20" s="99"/>
      <c r="D20" s="99"/>
      <c r="E20" s="99"/>
      <c r="F20" s="99"/>
      <c r="G20" s="99"/>
      <c r="H20" s="99"/>
      <c r="I20" s="99"/>
      <c r="J20" s="99"/>
      <c r="K20" s="90"/>
      <c r="L20" s="97"/>
      <c r="M20" s="99"/>
      <c r="N20" s="99"/>
      <c r="O20" s="99"/>
      <c r="P20" s="99"/>
      <c r="Q20" s="99"/>
      <c r="R20" s="99"/>
      <c r="S20" s="99"/>
      <c r="T20" s="99"/>
      <c r="U20" s="90"/>
    </row>
    <row r="21" spans="1:21" ht="21" x14ac:dyDescent="0.55000000000000004">
      <c r="A21" s="26"/>
      <c r="C21" s="99"/>
      <c r="D21" s="99"/>
      <c r="E21" s="99"/>
      <c r="F21" s="99"/>
      <c r="G21" s="99"/>
      <c r="H21" s="99"/>
      <c r="I21" s="99"/>
      <c r="J21" s="99"/>
      <c r="K21" s="90"/>
      <c r="L21" s="97"/>
      <c r="M21" s="99"/>
      <c r="N21" s="99"/>
      <c r="O21" s="99"/>
      <c r="P21" s="99"/>
      <c r="Q21" s="99"/>
      <c r="R21" s="99"/>
      <c r="S21" s="99"/>
      <c r="T21" s="99"/>
      <c r="U21" s="90"/>
    </row>
    <row r="22" spans="1:21" ht="21" x14ac:dyDescent="0.55000000000000004">
      <c r="A22" s="26"/>
      <c r="C22" s="99"/>
      <c r="D22" s="99"/>
      <c r="E22" s="99"/>
      <c r="F22" s="99"/>
      <c r="G22" s="99"/>
      <c r="H22" s="99"/>
      <c r="I22" s="99"/>
      <c r="J22" s="99"/>
      <c r="K22" s="90"/>
      <c r="L22" s="97"/>
      <c r="M22" s="99"/>
      <c r="N22" s="99"/>
      <c r="O22" s="99"/>
      <c r="P22" s="99"/>
      <c r="Q22" s="99"/>
      <c r="R22" s="99"/>
      <c r="S22" s="99"/>
      <c r="T22" s="99"/>
      <c r="U22" s="90"/>
    </row>
    <row r="23" spans="1:21" ht="21" x14ac:dyDescent="0.55000000000000004">
      <c r="A23" s="26"/>
      <c r="C23" s="99"/>
      <c r="D23" s="99"/>
      <c r="E23" s="99"/>
      <c r="F23" s="99"/>
      <c r="G23" s="99"/>
      <c r="H23" s="99"/>
      <c r="I23" s="99"/>
      <c r="J23" s="99"/>
      <c r="K23" s="90"/>
      <c r="L23" s="105"/>
      <c r="M23" s="99"/>
      <c r="N23" s="99"/>
      <c r="O23" s="99"/>
      <c r="P23" s="99"/>
      <c r="Q23" s="99"/>
      <c r="R23" s="99"/>
      <c r="S23" s="99"/>
      <c r="T23" s="99"/>
      <c r="U23" s="90"/>
    </row>
    <row r="24" spans="1:21" ht="21" x14ac:dyDescent="0.55000000000000004">
      <c r="A24" s="26"/>
      <c r="C24" s="99"/>
      <c r="D24" s="99"/>
      <c r="E24" s="99"/>
      <c r="F24" s="99"/>
      <c r="G24" s="99"/>
      <c r="H24" s="99"/>
      <c r="I24" s="99"/>
      <c r="J24" s="99"/>
      <c r="K24" s="90"/>
      <c r="L24" s="105"/>
      <c r="M24" s="99"/>
      <c r="N24" s="99"/>
      <c r="O24" s="99"/>
      <c r="P24" s="99"/>
      <c r="Q24" s="99"/>
      <c r="R24" s="99"/>
      <c r="S24" s="99"/>
      <c r="T24" s="99"/>
      <c r="U24" s="90"/>
    </row>
    <row r="25" spans="1:21" ht="21" x14ac:dyDescent="0.55000000000000004">
      <c r="A25" s="26"/>
      <c r="C25" s="99"/>
      <c r="D25" s="99"/>
      <c r="E25" s="99"/>
      <c r="F25" s="99"/>
      <c r="G25" s="99"/>
      <c r="H25" s="99"/>
      <c r="I25" s="99"/>
      <c r="J25" s="99"/>
      <c r="K25" s="90"/>
      <c r="L25" s="105"/>
      <c r="M25" s="99"/>
      <c r="N25" s="99"/>
      <c r="O25" s="99"/>
      <c r="P25" s="99"/>
      <c r="Q25" s="99"/>
      <c r="R25" s="99"/>
      <c r="S25" s="99"/>
      <c r="T25" s="99"/>
      <c r="U25" s="90"/>
    </row>
    <row r="26" spans="1:21" ht="21" x14ac:dyDescent="0.55000000000000004">
      <c r="A26" s="26"/>
      <c r="C26" s="99"/>
      <c r="D26" s="99"/>
      <c r="E26" s="99"/>
      <c r="F26" s="99"/>
      <c r="G26" s="99"/>
      <c r="H26" s="99"/>
      <c r="I26" s="99"/>
      <c r="J26" s="99"/>
      <c r="K26" s="90"/>
      <c r="L26" s="105"/>
      <c r="M26" s="99"/>
      <c r="N26" s="99"/>
      <c r="O26" s="99"/>
      <c r="P26" s="99"/>
      <c r="Q26" s="99"/>
      <c r="R26" s="99"/>
      <c r="S26" s="99"/>
      <c r="T26" s="99"/>
      <c r="U26" s="90"/>
    </row>
    <row r="27" spans="1:21" ht="21" x14ac:dyDescent="0.55000000000000004">
      <c r="A27" s="26"/>
      <c r="C27" s="99"/>
      <c r="D27" s="99"/>
      <c r="E27" s="99"/>
      <c r="F27" s="99"/>
      <c r="G27" s="99"/>
      <c r="H27" s="99"/>
      <c r="I27" s="99"/>
      <c r="J27" s="99"/>
      <c r="K27" s="90"/>
      <c r="L27" s="105"/>
      <c r="M27" s="99"/>
      <c r="N27" s="99"/>
      <c r="O27" s="99"/>
      <c r="P27" s="99"/>
      <c r="Q27" s="99"/>
      <c r="R27" s="99"/>
      <c r="S27" s="99"/>
      <c r="T27" s="99"/>
      <c r="U27" s="90"/>
    </row>
    <row r="28" spans="1:21" ht="21" x14ac:dyDescent="0.55000000000000004">
      <c r="A28" s="26"/>
      <c r="C28" s="99"/>
      <c r="D28" s="99"/>
      <c r="E28" s="99"/>
      <c r="F28" s="99"/>
      <c r="G28" s="99"/>
      <c r="H28" s="99"/>
      <c r="I28" s="99"/>
      <c r="J28" s="99"/>
      <c r="K28" s="90"/>
      <c r="L28" s="105"/>
      <c r="M28" s="99"/>
      <c r="N28" s="99"/>
      <c r="O28" s="99"/>
      <c r="P28" s="99"/>
      <c r="Q28" s="99"/>
      <c r="R28" s="99"/>
      <c r="S28" s="99"/>
      <c r="T28" s="99"/>
      <c r="U28" s="90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28" bestFit="1" customWidth="1"/>
    <col min="2" max="2" width="1" style="28" customWidth="1"/>
    <col min="3" max="3" width="21.28515625" style="28" bestFit="1" customWidth="1"/>
    <col min="4" max="4" width="1" style="28" customWidth="1"/>
    <col min="5" max="5" width="22.7109375" style="28" bestFit="1" customWidth="1"/>
    <col min="6" max="6" width="1" style="28" customWidth="1"/>
    <col min="7" max="7" width="16.28515625" style="28" bestFit="1" customWidth="1"/>
    <col min="8" max="8" width="1" style="28" customWidth="1"/>
    <col min="9" max="9" width="16.42578125" style="28" bestFit="1" customWidth="1"/>
    <col min="10" max="10" width="1" style="28" customWidth="1"/>
    <col min="11" max="11" width="21.28515625" style="28" bestFit="1" customWidth="1"/>
    <col min="12" max="12" width="1" style="28" customWidth="1"/>
    <col min="13" max="13" width="22.7109375" style="28" bestFit="1" customWidth="1"/>
    <col min="14" max="14" width="1" style="28" customWidth="1"/>
    <col min="15" max="15" width="16.28515625" style="28" bestFit="1" customWidth="1"/>
    <col min="16" max="16" width="1" style="28" customWidth="1"/>
    <col min="17" max="17" width="16.42578125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45">
      <c r="A2" s="124" t="str">
        <f>'[2]سرمایه‌گذاری در سهام'!A2:U2</f>
        <v>صندوق سرمایه گذاری اعتماد هامرز</v>
      </c>
      <c r="B2" s="124"/>
      <c r="C2" s="124" t="s">
        <v>0</v>
      </c>
      <c r="D2" s="124" t="s">
        <v>0</v>
      </c>
      <c r="E2" s="124" t="s">
        <v>0</v>
      </c>
      <c r="F2" s="124" t="s">
        <v>0</v>
      </c>
      <c r="G2" s="124" t="s">
        <v>0</v>
      </c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ht="30" x14ac:dyDescent="0.45">
      <c r="A3" s="124" t="str">
        <f>'[2]سرمایه‌گذاری در سهام'!A3:U3</f>
        <v>صورت وضعیت درآمدها</v>
      </c>
      <c r="B3" s="124"/>
      <c r="C3" s="124" t="s">
        <v>225</v>
      </c>
      <c r="D3" s="124" t="s">
        <v>225</v>
      </c>
      <c r="E3" s="124" t="s">
        <v>225</v>
      </c>
      <c r="F3" s="124" t="s">
        <v>225</v>
      </c>
      <c r="G3" s="124" t="s">
        <v>225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30" x14ac:dyDescent="0.45">
      <c r="A4" s="124" t="str">
        <f>'سرمایه‌گذاری در سهام'!A4:U4</f>
        <v>برای ماه منتهی به 1401/07/30</v>
      </c>
      <c r="B4" s="124"/>
      <c r="C4" s="124" t="s">
        <v>339</v>
      </c>
      <c r="D4" s="124" t="s">
        <v>339</v>
      </c>
      <c r="E4" s="124" t="s">
        <v>339</v>
      </c>
      <c r="F4" s="124" t="s">
        <v>339</v>
      </c>
      <c r="G4" s="124" t="s">
        <v>339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ht="19.5" thickBot="1" x14ac:dyDescent="0.5"/>
    <row r="6" spans="1:17" ht="30" x14ac:dyDescent="0.45">
      <c r="A6" s="127" t="s">
        <v>229</v>
      </c>
      <c r="C6" s="132" t="s">
        <v>227</v>
      </c>
      <c r="D6" s="133" t="s">
        <v>227</v>
      </c>
      <c r="E6" s="133" t="s">
        <v>227</v>
      </c>
      <c r="F6" s="133" t="s">
        <v>227</v>
      </c>
      <c r="G6" s="133" t="s">
        <v>227</v>
      </c>
      <c r="H6" s="133" t="s">
        <v>227</v>
      </c>
      <c r="I6" s="134" t="s">
        <v>227</v>
      </c>
      <c r="K6" s="132" t="s">
        <v>228</v>
      </c>
      <c r="L6" s="133" t="s">
        <v>228</v>
      </c>
      <c r="M6" s="133" t="s">
        <v>228</v>
      </c>
      <c r="N6" s="133" t="s">
        <v>228</v>
      </c>
      <c r="O6" s="133" t="s">
        <v>228</v>
      </c>
      <c r="P6" s="133" t="s">
        <v>228</v>
      </c>
      <c r="Q6" s="134" t="s">
        <v>228</v>
      </c>
    </row>
    <row r="7" spans="1:17" ht="30" x14ac:dyDescent="0.45">
      <c r="A7" s="128" t="s">
        <v>229</v>
      </c>
      <c r="C7" s="30" t="s">
        <v>274</v>
      </c>
      <c r="D7" s="29"/>
      <c r="E7" s="31" t="s">
        <v>260</v>
      </c>
      <c r="F7" s="29"/>
      <c r="G7" s="31" t="s">
        <v>261</v>
      </c>
      <c r="H7" s="29"/>
      <c r="I7" s="32" t="s">
        <v>275</v>
      </c>
      <c r="K7" s="30" t="s">
        <v>274</v>
      </c>
      <c r="L7" s="29"/>
      <c r="M7" s="31" t="s">
        <v>260</v>
      </c>
      <c r="N7" s="29"/>
      <c r="O7" s="31" t="s">
        <v>261</v>
      </c>
      <c r="P7" s="29"/>
      <c r="Q7" s="32" t="s">
        <v>275</v>
      </c>
    </row>
    <row r="8" spans="1:17" ht="21" x14ac:dyDescent="0.55000000000000004">
      <c r="A8" s="57" t="s">
        <v>81</v>
      </c>
      <c r="C8" s="106">
        <v>0</v>
      </c>
      <c r="D8" s="29"/>
      <c r="E8" s="34">
        <v>0</v>
      </c>
      <c r="F8" s="35"/>
      <c r="G8" s="34">
        <v>17981812500</v>
      </c>
      <c r="H8" s="35"/>
      <c r="I8" s="107">
        <v>17981812500</v>
      </c>
      <c r="K8" s="106">
        <v>0</v>
      </c>
      <c r="L8" s="35"/>
      <c r="M8" s="34">
        <v>0</v>
      </c>
      <c r="N8" s="35"/>
      <c r="O8" s="34">
        <v>17981812500</v>
      </c>
      <c r="P8" s="35"/>
      <c r="Q8" s="107">
        <v>17981812500</v>
      </c>
    </row>
    <row r="9" spans="1:17" ht="21" x14ac:dyDescent="0.55000000000000004">
      <c r="A9" s="57" t="s">
        <v>256</v>
      </c>
      <c r="C9" s="106">
        <v>0</v>
      </c>
      <c r="D9" s="29"/>
      <c r="E9" s="34">
        <v>0</v>
      </c>
      <c r="F9" s="35"/>
      <c r="G9" s="34">
        <v>0</v>
      </c>
      <c r="H9" s="35"/>
      <c r="I9" s="107">
        <v>0</v>
      </c>
      <c r="K9" s="106">
        <v>0</v>
      </c>
      <c r="L9" s="35"/>
      <c r="M9" s="34">
        <v>0</v>
      </c>
      <c r="N9" s="35"/>
      <c r="O9" s="34">
        <v>16488998065</v>
      </c>
      <c r="P9" s="35"/>
      <c r="Q9" s="107">
        <v>16488998065</v>
      </c>
    </row>
    <row r="10" spans="1:17" ht="21" x14ac:dyDescent="0.55000000000000004">
      <c r="A10" s="57" t="s">
        <v>239</v>
      </c>
      <c r="C10" s="106">
        <v>0</v>
      </c>
      <c r="D10" s="29"/>
      <c r="E10" s="34">
        <v>0</v>
      </c>
      <c r="F10" s="35"/>
      <c r="G10" s="34">
        <v>0</v>
      </c>
      <c r="H10" s="35"/>
      <c r="I10" s="107">
        <v>0</v>
      </c>
      <c r="K10" s="106">
        <v>4339863013</v>
      </c>
      <c r="L10" s="35"/>
      <c r="M10" s="34">
        <v>0</v>
      </c>
      <c r="N10" s="35"/>
      <c r="O10" s="34">
        <v>2140042375</v>
      </c>
      <c r="P10" s="35"/>
      <c r="Q10" s="107">
        <v>6479905388</v>
      </c>
    </row>
    <row r="11" spans="1:17" ht="21" x14ac:dyDescent="0.55000000000000004">
      <c r="A11" s="57" t="s">
        <v>237</v>
      </c>
      <c r="C11" s="106">
        <v>0</v>
      </c>
      <c r="D11" s="29"/>
      <c r="E11" s="34">
        <v>0</v>
      </c>
      <c r="F11" s="35"/>
      <c r="G11" s="34">
        <v>0</v>
      </c>
      <c r="H11" s="35"/>
      <c r="I11" s="107">
        <v>0</v>
      </c>
      <c r="K11" s="106">
        <v>22204591631</v>
      </c>
      <c r="L11" s="35"/>
      <c r="M11" s="34">
        <v>0</v>
      </c>
      <c r="N11" s="35"/>
      <c r="O11" s="34">
        <v>6841578507</v>
      </c>
      <c r="P11" s="35"/>
      <c r="Q11" s="107">
        <v>29046170138</v>
      </c>
    </row>
    <row r="12" spans="1:17" ht="21" x14ac:dyDescent="0.55000000000000004">
      <c r="A12" s="57" t="s">
        <v>257</v>
      </c>
      <c r="C12" s="106">
        <v>0</v>
      </c>
      <c r="D12" s="29"/>
      <c r="E12" s="34">
        <v>0</v>
      </c>
      <c r="F12" s="35"/>
      <c r="G12" s="34">
        <v>0</v>
      </c>
      <c r="H12" s="35"/>
      <c r="I12" s="107">
        <v>0</v>
      </c>
      <c r="K12" s="106">
        <v>0</v>
      </c>
      <c r="L12" s="35"/>
      <c r="M12" s="34">
        <v>0</v>
      </c>
      <c r="N12" s="35"/>
      <c r="O12" s="34">
        <v>3494684695</v>
      </c>
      <c r="P12" s="35"/>
      <c r="Q12" s="107">
        <v>3494684695</v>
      </c>
    </row>
    <row r="13" spans="1:17" ht="21" x14ac:dyDescent="0.55000000000000004">
      <c r="A13" s="57" t="s">
        <v>258</v>
      </c>
      <c r="C13" s="106">
        <v>0</v>
      </c>
      <c r="D13" s="29"/>
      <c r="E13" s="34">
        <v>0</v>
      </c>
      <c r="F13" s="35"/>
      <c r="G13" s="34">
        <v>0</v>
      </c>
      <c r="H13" s="35"/>
      <c r="I13" s="107">
        <v>0</v>
      </c>
      <c r="K13" s="106">
        <v>0</v>
      </c>
      <c r="L13" s="35"/>
      <c r="M13" s="34">
        <v>0</v>
      </c>
      <c r="N13" s="35"/>
      <c r="O13" s="34">
        <v>9638712500</v>
      </c>
      <c r="P13" s="35"/>
      <c r="Q13" s="107">
        <v>9638712500</v>
      </c>
    </row>
    <row r="14" spans="1:17" ht="21" x14ac:dyDescent="0.55000000000000004">
      <c r="A14" s="57" t="s">
        <v>234</v>
      </c>
      <c r="C14" s="106">
        <v>0</v>
      </c>
      <c r="D14" s="29"/>
      <c r="E14" s="34">
        <v>0</v>
      </c>
      <c r="F14" s="35"/>
      <c r="G14" s="34">
        <v>0</v>
      </c>
      <c r="H14" s="35"/>
      <c r="I14" s="107">
        <v>0</v>
      </c>
      <c r="K14" s="106">
        <v>10871788232</v>
      </c>
      <c r="L14" s="35"/>
      <c r="M14" s="34">
        <v>0</v>
      </c>
      <c r="N14" s="35"/>
      <c r="O14" s="34">
        <v>61720000000</v>
      </c>
      <c r="P14" s="35"/>
      <c r="Q14" s="107">
        <v>72591788232</v>
      </c>
    </row>
    <row r="15" spans="1:17" ht="21" x14ac:dyDescent="0.55000000000000004">
      <c r="A15" s="57" t="s">
        <v>92</v>
      </c>
      <c r="C15" s="106">
        <v>1372512645</v>
      </c>
      <c r="D15" s="29"/>
      <c r="E15" s="34">
        <v>0</v>
      </c>
      <c r="F15" s="35"/>
      <c r="G15" s="34">
        <v>0</v>
      </c>
      <c r="H15" s="35"/>
      <c r="I15" s="107">
        <v>1372512645</v>
      </c>
      <c r="K15" s="106">
        <v>20439371357</v>
      </c>
      <c r="L15" s="35"/>
      <c r="M15" s="34">
        <v>5789080406</v>
      </c>
      <c r="N15" s="35"/>
      <c r="O15" s="34">
        <v>1068726648</v>
      </c>
      <c r="P15" s="35"/>
      <c r="Q15" s="107">
        <v>27297178411</v>
      </c>
    </row>
    <row r="16" spans="1:17" ht="21" x14ac:dyDescent="0.55000000000000004">
      <c r="A16" s="57" t="s">
        <v>88</v>
      </c>
      <c r="C16" s="106">
        <v>3814379070</v>
      </c>
      <c r="D16" s="29"/>
      <c r="E16" s="34">
        <v>16551999406</v>
      </c>
      <c r="F16" s="35"/>
      <c r="G16" s="34">
        <v>0</v>
      </c>
      <c r="H16" s="35"/>
      <c r="I16" s="107">
        <v>20366378476</v>
      </c>
      <c r="K16" s="106">
        <v>18725106578</v>
      </c>
      <c r="L16" s="35"/>
      <c r="M16" s="34">
        <v>21328142820</v>
      </c>
      <c r="N16" s="35"/>
      <c r="O16" s="34">
        <v>0</v>
      </c>
      <c r="P16" s="35"/>
      <c r="Q16" s="107">
        <v>40053249398</v>
      </c>
    </row>
    <row r="17" spans="1:17" ht="21" x14ac:dyDescent="0.55000000000000004">
      <c r="A17" s="57" t="s">
        <v>39</v>
      </c>
      <c r="C17" s="106">
        <v>13121782328</v>
      </c>
      <c r="D17" s="29"/>
      <c r="E17" s="34">
        <v>14997281250</v>
      </c>
      <c r="F17" s="35"/>
      <c r="G17" s="34">
        <v>0</v>
      </c>
      <c r="H17" s="35"/>
      <c r="I17" s="107">
        <v>28119063578</v>
      </c>
      <c r="K17" s="106">
        <v>97622865791</v>
      </c>
      <c r="L17" s="35"/>
      <c r="M17" s="34">
        <v>38048750000</v>
      </c>
      <c r="N17" s="35"/>
      <c r="O17" s="34">
        <v>0</v>
      </c>
      <c r="P17" s="35"/>
      <c r="Q17" s="107">
        <v>135671615791</v>
      </c>
    </row>
    <row r="18" spans="1:17" ht="21" x14ac:dyDescent="0.55000000000000004">
      <c r="A18" s="57" t="s">
        <v>62</v>
      </c>
      <c r="C18" s="106">
        <v>0</v>
      </c>
      <c r="D18" s="29"/>
      <c r="E18" s="34">
        <v>-277946437</v>
      </c>
      <c r="F18" s="35"/>
      <c r="G18" s="34">
        <v>0</v>
      </c>
      <c r="H18" s="35"/>
      <c r="I18" s="107">
        <v>-277946437</v>
      </c>
      <c r="K18" s="106">
        <v>0</v>
      </c>
      <c r="L18" s="35"/>
      <c r="M18" s="34">
        <v>2666244618</v>
      </c>
      <c r="N18" s="35"/>
      <c r="O18" s="34">
        <v>0</v>
      </c>
      <c r="P18" s="35"/>
      <c r="Q18" s="107">
        <v>2666244618</v>
      </c>
    </row>
    <row r="19" spans="1:17" ht="21" x14ac:dyDescent="0.55000000000000004">
      <c r="A19" s="57" t="s">
        <v>68</v>
      </c>
      <c r="C19" s="106">
        <v>0</v>
      </c>
      <c r="D19" s="29"/>
      <c r="E19" s="34">
        <v>-172081864</v>
      </c>
      <c r="F19" s="35"/>
      <c r="G19" s="34">
        <v>0</v>
      </c>
      <c r="H19" s="35"/>
      <c r="I19" s="107">
        <v>-172081864</v>
      </c>
      <c r="K19" s="106">
        <v>0</v>
      </c>
      <c r="L19" s="35"/>
      <c r="M19" s="34">
        <v>6977364061</v>
      </c>
      <c r="N19" s="35"/>
      <c r="O19" s="34">
        <v>0</v>
      </c>
      <c r="P19" s="35"/>
      <c r="Q19" s="107">
        <v>6977364061</v>
      </c>
    </row>
    <row r="20" spans="1:17" ht="21" x14ac:dyDescent="0.55000000000000004">
      <c r="A20" s="57" t="s">
        <v>52</v>
      </c>
      <c r="C20" s="106">
        <v>0</v>
      </c>
      <c r="D20" s="29"/>
      <c r="E20" s="34">
        <v>-124901316</v>
      </c>
      <c r="F20" s="35"/>
      <c r="G20" s="34">
        <v>0</v>
      </c>
      <c r="H20" s="35"/>
      <c r="I20" s="107">
        <v>-124901316</v>
      </c>
      <c r="K20" s="106">
        <v>0</v>
      </c>
      <c r="L20" s="35"/>
      <c r="M20" s="34">
        <v>1253409861</v>
      </c>
      <c r="N20" s="35"/>
      <c r="O20" s="34">
        <v>0</v>
      </c>
      <c r="P20" s="35"/>
      <c r="Q20" s="107">
        <v>1253409861</v>
      </c>
    </row>
    <row r="21" spans="1:17" ht="21" x14ac:dyDescent="0.55000000000000004">
      <c r="A21" s="57" t="s">
        <v>66</v>
      </c>
      <c r="C21" s="106">
        <v>0</v>
      </c>
      <c r="D21" s="29"/>
      <c r="E21" s="34">
        <v>-734459486</v>
      </c>
      <c r="F21" s="35"/>
      <c r="G21" s="34">
        <v>0</v>
      </c>
      <c r="H21" s="35"/>
      <c r="I21" s="107">
        <v>-734459486</v>
      </c>
      <c r="K21" s="106">
        <v>0</v>
      </c>
      <c r="L21" s="35"/>
      <c r="M21" s="34">
        <v>14801860057</v>
      </c>
      <c r="N21" s="35"/>
      <c r="O21" s="34">
        <v>0</v>
      </c>
      <c r="P21" s="35"/>
      <c r="Q21" s="107">
        <v>14801860057</v>
      </c>
    </row>
    <row r="22" spans="1:17" ht="21" x14ac:dyDescent="0.55000000000000004">
      <c r="A22" s="57" t="s">
        <v>59</v>
      </c>
      <c r="C22" s="106">
        <v>0</v>
      </c>
      <c r="D22" s="29"/>
      <c r="E22" s="34">
        <v>4995300</v>
      </c>
      <c r="F22" s="35"/>
      <c r="G22" s="34">
        <v>0</v>
      </c>
      <c r="H22" s="35"/>
      <c r="I22" s="107">
        <v>4995300</v>
      </c>
      <c r="K22" s="106">
        <v>0</v>
      </c>
      <c r="L22" s="35"/>
      <c r="M22" s="34">
        <v>480270311</v>
      </c>
      <c r="N22" s="35"/>
      <c r="O22" s="34">
        <v>0</v>
      </c>
      <c r="P22" s="35"/>
      <c r="Q22" s="107">
        <v>480270311</v>
      </c>
    </row>
    <row r="23" spans="1:17" ht="21" x14ac:dyDescent="0.55000000000000004">
      <c r="A23" s="57" t="s">
        <v>56</v>
      </c>
      <c r="C23" s="106">
        <v>0</v>
      </c>
      <c r="D23" s="29"/>
      <c r="E23" s="34">
        <v>-506106486</v>
      </c>
      <c r="F23" s="35"/>
      <c r="G23" s="34">
        <v>0</v>
      </c>
      <c r="H23" s="35"/>
      <c r="I23" s="107">
        <v>-506106486</v>
      </c>
      <c r="K23" s="106">
        <v>0</v>
      </c>
      <c r="L23" s="35"/>
      <c r="M23" s="34">
        <v>7051220120</v>
      </c>
      <c r="N23" s="35"/>
      <c r="O23" s="34">
        <v>0</v>
      </c>
      <c r="P23" s="35"/>
      <c r="Q23" s="107">
        <v>7051220120</v>
      </c>
    </row>
    <row r="24" spans="1:17" ht="21" x14ac:dyDescent="0.55000000000000004">
      <c r="A24" s="57" t="s">
        <v>70</v>
      </c>
      <c r="C24" s="106">
        <v>0</v>
      </c>
      <c r="D24" s="29"/>
      <c r="E24" s="34">
        <v>-75479716</v>
      </c>
      <c r="F24" s="35"/>
      <c r="G24" s="34">
        <v>0</v>
      </c>
      <c r="H24" s="35"/>
      <c r="I24" s="107">
        <v>-75479716</v>
      </c>
      <c r="K24" s="106">
        <v>0</v>
      </c>
      <c r="L24" s="35"/>
      <c r="M24" s="34">
        <v>878655764</v>
      </c>
      <c r="N24" s="35"/>
      <c r="O24" s="34">
        <v>0</v>
      </c>
      <c r="P24" s="35"/>
      <c r="Q24" s="107">
        <v>878655764</v>
      </c>
    </row>
    <row r="25" spans="1:17" ht="21" x14ac:dyDescent="0.55000000000000004">
      <c r="A25" s="57" t="s">
        <v>73</v>
      </c>
      <c r="C25" s="106">
        <v>0</v>
      </c>
      <c r="D25" s="29"/>
      <c r="E25" s="34">
        <v>-15353136</v>
      </c>
      <c r="F25" s="35"/>
      <c r="G25" s="34">
        <v>0</v>
      </c>
      <c r="H25" s="35"/>
      <c r="I25" s="107">
        <v>-15353136</v>
      </c>
      <c r="K25" s="106">
        <v>0</v>
      </c>
      <c r="L25" s="35"/>
      <c r="M25" s="34">
        <v>257013429</v>
      </c>
      <c r="N25" s="35"/>
      <c r="O25" s="34">
        <v>0</v>
      </c>
      <c r="P25" s="35"/>
      <c r="Q25" s="107">
        <v>257013429</v>
      </c>
    </row>
    <row r="26" spans="1:17" ht="21" x14ac:dyDescent="0.55000000000000004">
      <c r="A26" s="57" t="s">
        <v>48</v>
      </c>
      <c r="C26" s="106">
        <v>0</v>
      </c>
      <c r="D26" s="29"/>
      <c r="E26" s="34">
        <v>-5724806100</v>
      </c>
      <c r="F26" s="35"/>
      <c r="G26" s="34">
        <v>0</v>
      </c>
      <c r="H26" s="35"/>
      <c r="I26" s="107">
        <v>-5724806100</v>
      </c>
      <c r="K26" s="106">
        <v>0</v>
      </c>
      <c r="L26" s="35"/>
      <c r="M26" s="34">
        <v>52383812283</v>
      </c>
      <c r="N26" s="35"/>
      <c r="O26" s="34">
        <v>0</v>
      </c>
      <c r="P26" s="35"/>
      <c r="Q26" s="107">
        <v>52383812283</v>
      </c>
    </row>
    <row r="27" spans="1:17" ht="21" x14ac:dyDescent="0.55000000000000004">
      <c r="A27" s="57" t="s">
        <v>44</v>
      </c>
      <c r="C27" s="106">
        <v>0</v>
      </c>
      <c r="D27" s="29"/>
      <c r="E27" s="34">
        <v>-18635450</v>
      </c>
      <c r="F27" s="35"/>
      <c r="G27" s="34">
        <v>0</v>
      </c>
      <c r="H27" s="35"/>
      <c r="I27" s="107">
        <v>-18635450</v>
      </c>
      <c r="K27" s="106">
        <v>0</v>
      </c>
      <c r="L27" s="35"/>
      <c r="M27" s="34">
        <v>172232482</v>
      </c>
      <c r="N27" s="35"/>
      <c r="O27" s="34">
        <v>0</v>
      </c>
      <c r="P27" s="35"/>
      <c r="Q27" s="107">
        <v>172232482</v>
      </c>
    </row>
    <row r="28" spans="1:17" ht="21" x14ac:dyDescent="0.55000000000000004">
      <c r="A28" s="57" t="s">
        <v>77</v>
      </c>
      <c r="C28" s="106">
        <v>0</v>
      </c>
      <c r="D28" s="29"/>
      <c r="E28" s="34">
        <v>5489244894</v>
      </c>
      <c r="F28" s="35"/>
      <c r="G28" s="34">
        <v>0</v>
      </c>
      <c r="H28" s="35"/>
      <c r="I28" s="107">
        <v>5489244894</v>
      </c>
      <c r="K28" s="106">
        <v>0</v>
      </c>
      <c r="L28" s="35"/>
      <c r="M28" s="34">
        <v>11948986219</v>
      </c>
      <c r="N28" s="35"/>
      <c r="O28" s="34">
        <v>0</v>
      </c>
      <c r="P28" s="35"/>
      <c r="Q28" s="107">
        <v>11948986219</v>
      </c>
    </row>
    <row r="29" spans="1:17" ht="21.75" thickBot="1" x14ac:dyDescent="0.6">
      <c r="A29" s="65" t="s">
        <v>84</v>
      </c>
      <c r="C29" s="108">
        <v>0</v>
      </c>
      <c r="D29" s="43"/>
      <c r="E29" s="44">
        <v>5459010375</v>
      </c>
      <c r="F29" s="45"/>
      <c r="G29" s="44">
        <v>0</v>
      </c>
      <c r="H29" s="45"/>
      <c r="I29" s="109">
        <v>5459010375</v>
      </c>
      <c r="K29" s="108">
        <v>0</v>
      </c>
      <c r="L29" s="45"/>
      <c r="M29" s="44">
        <v>9164682946</v>
      </c>
      <c r="N29" s="45"/>
      <c r="O29" s="44">
        <v>0</v>
      </c>
      <c r="P29" s="45"/>
      <c r="Q29" s="109">
        <v>9164682946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7"/>
  <sheetViews>
    <sheetView rightToLeft="1" zoomScale="106" zoomScaleNormal="106" workbookViewId="0">
      <selection activeCell="A5" sqref="A5"/>
    </sheetView>
  </sheetViews>
  <sheetFormatPr defaultColWidth="9.140625" defaultRowHeight="18.75" x14ac:dyDescent="0.45"/>
  <cols>
    <col min="1" max="1" width="35.42578125" style="6" bestFit="1" customWidth="1"/>
    <col min="2" max="2" width="20.28515625" style="6" bestFit="1" customWidth="1"/>
    <col min="3" max="3" width="24.5703125" style="6" customWidth="1"/>
    <col min="4" max="4" width="1" style="6" customWidth="1"/>
    <col min="5" max="5" width="41.140625" style="6" bestFit="1" customWidth="1"/>
    <col min="6" max="6" width="9.85546875" style="6" bestFit="1" customWidth="1"/>
    <col min="7" max="7" width="35.7109375" style="6" bestFit="1" customWidth="1"/>
    <col min="8" max="8" width="1" style="6" customWidth="1"/>
    <col min="9" max="9" width="41.140625" style="6" bestFit="1" customWidth="1"/>
    <col min="10" max="10" width="37.28515625" style="6" bestFit="1" customWidth="1"/>
    <col min="11" max="11" width="41.5703125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45">
      <c r="A2" s="124" t="str">
        <f>'[2]سرمایه‌گذاری در اوراق بهادار'!A2:Q2</f>
        <v>صندوق سرمایه گذاری اعتماد هامرز</v>
      </c>
      <c r="B2" s="124" t="s">
        <v>0</v>
      </c>
      <c r="C2" s="124" t="s">
        <v>0</v>
      </c>
      <c r="D2" s="124" t="s">
        <v>0</v>
      </c>
      <c r="E2" s="124" t="s">
        <v>0</v>
      </c>
      <c r="F2" s="124" t="s">
        <v>0</v>
      </c>
      <c r="G2" s="124"/>
      <c r="H2" s="124"/>
      <c r="I2" s="124"/>
      <c r="J2" s="124"/>
      <c r="K2" s="124"/>
    </row>
    <row r="3" spans="1:11" ht="30" x14ac:dyDescent="0.45">
      <c r="A3" s="124" t="str">
        <f>'[2]سرمایه‌گذاری در اوراق بهادار'!A3:Q3</f>
        <v>صورت وضعیت درآمدها</v>
      </c>
      <c r="B3" s="124" t="s">
        <v>225</v>
      </c>
      <c r="C3" s="124" t="s">
        <v>225</v>
      </c>
      <c r="D3" s="124" t="s">
        <v>225</v>
      </c>
      <c r="E3" s="124" t="s">
        <v>225</v>
      </c>
      <c r="F3" s="124" t="s">
        <v>225</v>
      </c>
      <c r="G3" s="124"/>
      <c r="H3" s="124"/>
      <c r="I3" s="124"/>
      <c r="J3" s="124"/>
      <c r="K3" s="124"/>
    </row>
    <row r="4" spans="1:11" ht="30" x14ac:dyDescent="0.45">
      <c r="A4" s="124" t="str">
        <f>'سرمایه‌گذاری در اوراق بهادار'!A4:Q4</f>
        <v>برای ماه منتهی به 1401/07/30</v>
      </c>
      <c r="B4" s="124" t="s">
        <v>339</v>
      </c>
      <c r="C4" s="124" t="s">
        <v>339</v>
      </c>
      <c r="D4" s="124" t="s">
        <v>339</v>
      </c>
      <c r="E4" s="124" t="s">
        <v>339</v>
      </c>
      <c r="F4" s="124" t="s">
        <v>339</v>
      </c>
      <c r="G4" s="124"/>
      <c r="H4" s="124"/>
      <c r="I4" s="124"/>
      <c r="J4" s="124"/>
      <c r="K4" s="124"/>
    </row>
    <row r="5" spans="1:11" ht="19.5" thickBot="1" x14ac:dyDescent="0.5"/>
    <row r="6" spans="1:11" ht="30" x14ac:dyDescent="0.45">
      <c r="A6" s="110" t="s">
        <v>276</v>
      </c>
      <c r="B6" s="111" t="s">
        <v>276</v>
      </c>
      <c r="C6" s="112" t="s">
        <v>276</v>
      </c>
      <c r="E6" s="110" t="s">
        <v>227</v>
      </c>
      <c r="F6" s="111" t="s">
        <v>227</v>
      </c>
      <c r="G6" s="112" t="s">
        <v>227</v>
      </c>
      <c r="I6" s="110" t="s">
        <v>228</v>
      </c>
      <c r="J6" s="111" t="s">
        <v>228</v>
      </c>
      <c r="K6" s="112" t="s">
        <v>228</v>
      </c>
    </row>
    <row r="7" spans="1:11" ht="30" x14ac:dyDescent="0.45">
      <c r="A7" s="30" t="s">
        <v>277</v>
      </c>
      <c r="B7" s="7"/>
      <c r="C7" s="32" t="s">
        <v>106</v>
      </c>
      <c r="E7" s="30" t="s">
        <v>278</v>
      </c>
      <c r="F7" s="7"/>
      <c r="G7" s="32" t="s">
        <v>279</v>
      </c>
      <c r="I7" s="30" t="s">
        <v>278</v>
      </c>
      <c r="J7" s="7"/>
      <c r="K7" s="32" t="s">
        <v>279</v>
      </c>
    </row>
    <row r="8" spans="1:11" ht="21" x14ac:dyDescent="0.55000000000000004">
      <c r="A8" s="71" t="s">
        <v>112</v>
      </c>
      <c r="B8" s="7"/>
      <c r="C8" s="64" t="s">
        <v>113</v>
      </c>
      <c r="E8" s="13">
        <v>19310000000</v>
      </c>
      <c r="F8" s="7"/>
      <c r="G8" s="64" t="s">
        <v>235</v>
      </c>
      <c r="I8" s="13">
        <v>33310024181</v>
      </c>
      <c r="J8" s="7"/>
      <c r="K8" s="64" t="s">
        <v>235</v>
      </c>
    </row>
    <row r="9" spans="1:11" ht="21" x14ac:dyDescent="0.55000000000000004">
      <c r="A9" s="71" t="s">
        <v>116</v>
      </c>
      <c r="B9" s="7"/>
      <c r="C9" s="64" t="s">
        <v>117</v>
      </c>
      <c r="E9" s="13">
        <v>4704888000</v>
      </c>
      <c r="F9" s="7"/>
      <c r="G9" s="64" t="s">
        <v>235</v>
      </c>
      <c r="I9" s="13">
        <v>4707175956</v>
      </c>
      <c r="J9" s="7"/>
      <c r="K9" s="64" t="s">
        <v>235</v>
      </c>
    </row>
    <row r="10" spans="1:11" ht="21" x14ac:dyDescent="0.55000000000000004">
      <c r="A10" s="71" t="s">
        <v>120</v>
      </c>
      <c r="B10" s="7"/>
      <c r="C10" s="64" t="s">
        <v>121</v>
      </c>
      <c r="E10" s="13">
        <v>3397</v>
      </c>
      <c r="F10" s="7"/>
      <c r="G10" s="64" t="s">
        <v>235</v>
      </c>
      <c r="I10" s="13">
        <v>799907</v>
      </c>
      <c r="J10" s="7"/>
      <c r="K10" s="64" t="s">
        <v>235</v>
      </c>
    </row>
    <row r="11" spans="1:11" ht="21" x14ac:dyDescent="0.55000000000000004">
      <c r="A11" s="71" t="s">
        <v>123</v>
      </c>
      <c r="B11" s="7"/>
      <c r="C11" s="64" t="s">
        <v>124</v>
      </c>
      <c r="E11" s="13">
        <v>0</v>
      </c>
      <c r="F11" s="7"/>
      <c r="G11" s="64" t="s">
        <v>235</v>
      </c>
      <c r="I11" s="13">
        <v>54203</v>
      </c>
      <c r="J11" s="7"/>
      <c r="K11" s="64" t="s">
        <v>235</v>
      </c>
    </row>
    <row r="12" spans="1:11" ht="21" x14ac:dyDescent="0.55000000000000004">
      <c r="A12" s="71" t="s">
        <v>241</v>
      </c>
      <c r="B12" s="7"/>
      <c r="C12" s="64" t="s">
        <v>280</v>
      </c>
      <c r="E12" s="13">
        <v>0</v>
      </c>
      <c r="F12" s="7"/>
      <c r="G12" s="64" t="s">
        <v>235</v>
      </c>
      <c r="I12" s="13">
        <v>28317857533</v>
      </c>
      <c r="J12" s="7"/>
      <c r="K12" s="64" t="s">
        <v>235</v>
      </c>
    </row>
    <row r="13" spans="1:11" ht="21" x14ac:dyDescent="0.55000000000000004">
      <c r="A13" s="71" t="s">
        <v>112</v>
      </c>
      <c r="B13" s="7"/>
      <c r="C13" s="64" t="s">
        <v>281</v>
      </c>
      <c r="E13" s="13">
        <v>0</v>
      </c>
      <c r="F13" s="7"/>
      <c r="G13" s="64" t="s">
        <v>235</v>
      </c>
      <c r="I13" s="13">
        <v>4354191780</v>
      </c>
      <c r="J13" s="7"/>
      <c r="K13" s="64" t="s">
        <v>235</v>
      </c>
    </row>
    <row r="14" spans="1:11" ht="21" x14ac:dyDescent="0.55000000000000004">
      <c r="A14" s="71" t="s">
        <v>112</v>
      </c>
      <c r="B14" s="7"/>
      <c r="C14" s="64" t="s">
        <v>282</v>
      </c>
      <c r="E14" s="13">
        <v>0</v>
      </c>
      <c r="F14" s="7"/>
      <c r="G14" s="64" t="s">
        <v>235</v>
      </c>
      <c r="I14" s="13">
        <v>4430136986</v>
      </c>
      <c r="J14" s="7"/>
      <c r="K14" s="64" t="s">
        <v>235</v>
      </c>
    </row>
    <row r="15" spans="1:11" ht="21" x14ac:dyDescent="0.55000000000000004">
      <c r="A15" s="71" t="s">
        <v>112</v>
      </c>
      <c r="B15" s="7"/>
      <c r="C15" s="64" t="s">
        <v>283</v>
      </c>
      <c r="E15" s="13">
        <v>0</v>
      </c>
      <c r="F15" s="7"/>
      <c r="G15" s="64" t="s">
        <v>235</v>
      </c>
      <c r="I15" s="13">
        <v>12395980810</v>
      </c>
      <c r="J15" s="7"/>
      <c r="K15" s="64" t="s">
        <v>235</v>
      </c>
    </row>
    <row r="16" spans="1:11" ht="21" x14ac:dyDescent="0.55000000000000004">
      <c r="A16" s="71" t="s">
        <v>112</v>
      </c>
      <c r="B16" s="7"/>
      <c r="C16" s="64" t="s">
        <v>284</v>
      </c>
      <c r="E16" s="13">
        <v>0</v>
      </c>
      <c r="F16" s="7"/>
      <c r="G16" s="64" t="s">
        <v>235</v>
      </c>
      <c r="I16" s="13">
        <v>31552198593</v>
      </c>
      <c r="J16" s="7"/>
      <c r="K16" s="64" t="s">
        <v>235</v>
      </c>
    </row>
    <row r="17" spans="1:11" ht="21" x14ac:dyDescent="0.55000000000000004">
      <c r="A17" s="71" t="s">
        <v>123</v>
      </c>
      <c r="B17" s="7"/>
      <c r="C17" s="64" t="s">
        <v>285</v>
      </c>
      <c r="E17" s="13">
        <v>0</v>
      </c>
      <c r="F17" s="7"/>
      <c r="G17" s="64" t="s">
        <v>235</v>
      </c>
      <c r="I17" s="13">
        <v>25816438350</v>
      </c>
      <c r="J17" s="7"/>
      <c r="K17" s="64" t="s">
        <v>235</v>
      </c>
    </row>
    <row r="18" spans="1:11" ht="21" x14ac:dyDescent="0.55000000000000004">
      <c r="A18" s="71" t="s">
        <v>123</v>
      </c>
      <c r="B18" s="7"/>
      <c r="C18" s="64" t="s">
        <v>286</v>
      </c>
      <c r="E18" s="13">
        <v>0</v>
      </c>
      <c r="F18" s="7"/>
      <c r="G18" s="64" t="s">
        <v>235</v>
      </c>
      <c r="I18" s="13">
        <v>4216739718</v>
      </c>
      <c r="J18" s="7"/>
      <c r="K18" s="64" t="s">
        <v>235</v>
      </c>
    </row>
    <row r="19" spans="1:11" ht="21" x14ac:dyDescent="0.55000000000000004">
      <c r="A19" s="71" t="s">
        <v>123</v>
      </c>
      <c r="B19" s="7"/>
      <c r="C19" s="64" t="s">
        <v>287</v>
      </c>
      <c r="E19" s="13">
        <v>0</v>
      </c>
      <c r="F19" s="7"/>
      <c r="G19" s="64" t="s">
        <v>235</v>
      </c>
      <c r="I19" s="13">
        <v>4876438350</v>
      </c>
      <c r="J19" s="7"/>
      <c r="K19" s="64" t="s">
        <v>235</v>
      </c>
    </row>
    <row r="20" spans="1:11" ht="21" x14ac:dyDescent="0.55000000000000004">
      <c r="A20" s="71" t="s">
        <v>123</v>
      </c>
      <c r="B20" s="7"/>
      <c r="C20" s="64" t="s">
        <v>288</v>
      </c>
      <c r="E20" s="13">
        <v>0</v>
      </c>
      <c r="F20" s="7"/>
      <c r="G20" s="64" t="s">
        <v>235</v>
      </c>
      <c r="I20" s="13">
        <v>11099267156</v>
      </c>
      <c r="J20" s="7"/>
      <c r="K20" s="64" t="s">
        <v>235</v>
      </c>
    </row>
    <row r="21" spans="1:11" ht="21" x14ac:dyDescent="0.55000000000000004">
      <c r="A21" s="71" t="s">
        <v>123</v>
      </c>
      <c r="B21" s="7"/>
      <c r="C21" s="64" t="s">
        <v>289</v>
      </c>
      <c r="E21" s="13">
        <v>0</v>
      </c>
      <c r="F21" s="7"/>
      <c r="G21" s="64" t="s">
        <v>235</v>
      </c>
      <c r="I21" s="13">
        <v>22341773979</v>
      </c>
      <c r="J21" s="7"/>
      <c r="K21" s="64" t="s">
        <v>235</v>
      </c>
    </row>
    <row r="22" spans="1:11" ht="21" x14ac:dyDescent="0.55000000000000004">
      <c r="A22" s="71" t="s">
        <v>123</v>
      </c>
      <c r="B22" s="7"/>
      <c r="C22" s="64" t="s">
        <v>290</v>
      </c>
      <c r="E22" s="13">
        <v>0</v>
      </c>
      <c r="F22" s="7"/>
      <c r="G22" s="64" t="s">
        <v>235</v>
      </c>
      <c r="I22" s="13">
        <v>1256508140</v>
      </c>
      <c r="J22" s="7"/>
      <c r="K22" s="64" t="s">
        <v>235</v>
      </c>
    </row>
    <row r="23" spans="1:11" ht="21" x14ac:dyDescent="0.55000000000000004">
      <c r="A23" s="71" t="s">
        <v>120</v>
      </c>
      <c r="B23" s="7"/>
      <c r="C23" s="64" t="s">
        <v>291</v>
      </c>
      <c r="E23" s="13">
        <v>0</v>
      </c>
      <c r="F23" s="7"/>
      <c r="G23" s="64" t="s">
        <v>235</v>
      </c>
      <c r="I23" s="13">
        <v>46970886447</v>
      </c>
      <c r="J23" s="7"/>
      <c r="K23" s="64" t="s">
        <v>235</v>
      </c>
    </row>
    <row r="24" spans="1:11" ht="21" x14ac:dyDescent="0.55000000000000004">
      <c r="A24" s="71" t="s">
        <v>116</v>
      </c>
      <c r="B24" s="7"/>
      <c r="C24" s="64" t="s">
        <v>292</v>
      </c>
      <c r="E24" s="13">
        <v>0</v>
      </c>
      <c r="F24" s="7"/>
      <c r="G24" s="64" t="s">
        <v>235</v>
      </c>
      <c r="I24" s="13">
        <v>23592762331</v>
      </c>
      <c r="J24" s="7"/>
      <c r="K24" s="64" t="s">
        <v>235</v>
      </c>
    </row>
    <row r="25" spans="1:11" ht="21" x14ac:dyDescent="0.55000000000000004">
      <c r="A25" s="71" t="s">
        <v>116</v>
      </c>
      <c r="B25" s="7"/>
      <c r="C25" s="64" t="s">
        <v>293</v>
      </c>
      <c r="E25" s="13">
        <v>0</v>
      </c>
      <c r="F25" s="7"/>
      <c r="G25" s="64" t="s">
        <v>235</v>
      </c>
      <c r="I25" s="13">
        <v>3996738042</v>
      </c>
      <c r="J25" s="7"/>
      <c r="K25" s="64" t="s">
        <v>235</v>
      </c>
    </row>
    <row r="26" spans="1:11" ht="21" x14ac:dyDescent="0.55000000000000004">
      <c r="A26" s="71" t="s">
        <v>116</v>
      </c>
      <c r="B26" s="7"/>
      <c r="C26" s="64" t="s">
        <v>128</v>
      </c>
      <c r="E26" s="13">
        <v>23671230</v>
      </c>
      <c r="F26" s="7"/>
      <c r="G26" s="64" t="s">
        <v>235</v>
      </c>
      <c r="I26" s="13">
        <v>179112307</v>
      </c>
      <c r="J26" s="7"/>
      <c r="K26" s="64" t="s">
        <v>235</v>
      </c>
    </row>
    <row r="27" spans="1:11" ht="21" x14ac:dyDescent="0.55000000000000004">
      <c r="A27" s="71" t="s">
        <v>120</v>
      </c>
      <c r="B27" s="7"/>
      <c r="C27" s="64" t="s">
        <v>131</v>
      </c>
      <c r="E27" s="13">
        <v>3939945180</v>
      </c>
      <c r="F27" s="7"/>
      <c r="G27" s="64" t="s">
        <v>235</v>
      </c>
      <c r="I27" s="13">
        <v>35820712276</v>
      </c>
      <c r="J27" s="7"/>
      <c r="K27" s="64" t="s">
        <v>235</v>
      </c>
    </row>
    <row r="28" spans="1:11" ht="21" x14ac:dyDescent="0.55000000000000004">
      <c r="A28" s="71" t="s">
        <v>116</v>
      </c>
      <c r="B28" s="7"/>
      <c r="C28" s="64" t="s">
        <v>294</v>
      </c>
      <c r="E28" s="13">
        <v>0</v>
      </c>
      <c r="F28" s="7"/>
      <c r="G28" s="64" t="s">
        <v>235</v>
      </c>
      <c r="I28" s="13">
        <v>5776194869</v>
      </c>
      <c r="J28" s="7"/>
      <c r="K28" s="64" t="s">
        <v>235</v>
      </c>
    </row>
    <row r="29" spans="1:11" ht="21" x14ac:dyDescent="0.55000000000000004">
      <c r="A29" s="71" t="s">
        <v>134</v>
      </c>
      <c r="B29" s="7"/>
      <c r="C29" s="64" t="s">
        <v>135</v>
      </c>
      <c r="E29" s="13">
        <v>0</v>
      </c>
      <c r="F29" s="7"/>
      <c r="G29" s="64" t="s">
        <v>235</v>
      </c>
      <c r="I29" s="13">
        <v>45675</v>
      </c>
      <c r="J29" s="7"/>
      <c r="K29" s="64" t="s">
        <v>235</v>
      </c>
    </row>
    <row r="30" spans="1:11" ht="21" x14ac:dyDescent="0.55000000000000004">
      <c r="A30" s="71" t="s">
        <v>134</v>
      </c>
      <c r="B30" s="7"/>
      <c r="C30" s="64" t="s">
        <v>295</v>
      </c>
      <c r="E30" s="13">
        <v>0</v>
      </c>
      <c r="F30" s="7"/>
      <c r="G30" s="64" t="s">
        <v>235</v>
      </c>
      <c r="I30" s="13">
        <v>17482692868</v>
      </c>
      <c r="J30" s="7"/>
      <c r="K30" s="64" t="s">
        <v>235</v>
      </c>
    </row>
    <row r="31" spans="1:11" ht="21" x14ac:dyDescent="0.55000000000000004">
      <c r="A31" s="71" t="s">
        <v>242</v>
      </c>
      <c r="B31" s="7"/>
      <c r="C31" s="64" t="s">
        <v>296</v>
      </c>
      <c r="E31" s="13">
        <v>0</v>
      </c>
      <c r="F31" s="7"/>
      <c r="G31" s="64" t="s">
        <v>235</v>
      </c>
      <c r="I31" s="13">
        <v>5106791473</v>
      </c>
      <c r="J31" s="7"/>
      <c r="K31" s="64" t="s">
        <v>235</v>
      </c>
    </row>
    <row r="32" spans="1:11" ht="21" x14ac:dyDescent="0.55000000000000004">
      <c r="A32" s="71" t="s">
        <v>137</v>
      </c>
      <c r="B32" s="7"/>
      <c r="C32" s="64" t="s">
        <v>138</v>
      </c>
      <c r="E32" s="13">
        <v>70684920</v>
      </c>
      <c r="F32" s="7"/>
      <c r="G32" s="64" t="s">
        <v>235</v>
      </c>
      <c r="I32" s="13">
        <v>6825143854</v>
      </c>
      <c r="J32" s="7"/>
      <c r="K32" s="64" t="s">
        <v>235</v>
      </c>
    </row>
    <row r="33" spans="1:11" ht="21" x14ac:dyDescent="0.55000000000000004">
      <c r="A33" s="71" t="s">
        <v>120</v>
      </c>
      <c r="B33" s="7"/>
      <c r="C33" s="64" t="s">
        <v>141</v>
      </c>
      <c r="E33" s="13">
        <v>2120547930</v>
      </c>
      <c r="F33" s="7"/>
      <c r="G33" s="64" t="s">
        <v>235</v>
      </c>
      <c r="I33" s="13">
        <v>13218082097</v>
      </c>
      <c r="J33" s="7"/>
      <c r="K33" s="64" t="s">
        <v>235</v>
      </c>
    </row>
    <row r="34" spans="1:11" ht="21" x14ac:dyDescent="0.55000000000000004">
      <c r="A34" s="71" t="s">
        <v>134</v>
      </c>
      <c r="B34" s="7"/>
      <c r="C34" s="64" t="s">
        <v>297</v>
      </c>
      <c r="E34" s="13">
        <v>0</v>
      </c>
      <c r="F34" s="7"/>
      <c r="G34" s="64" t="s">
        <v>235</v>
      </c>
      <c r="I34" s="13">
        <v>4079999986</v>
      </c>
      <c r="J34" s="7"/>
      <c r="K34" s="64" t="s">
        <v>235</v>
      </c>
    </row>
    <row r="35" spans="1:11" ht="21" x14ac:dyDescent="0.55000000000000004">
      <c r="A35" s="71" t="s">
        <v>116</v>
      </c>
      <c r="B35" s="7"/>
      <c r="C35" s="64" t="s">
        <v>298</v>
      </c>
      <c r="E35" s="13">
        <v>0</v>
      </c>
      <c r="F35" s="7"/>
      <c r="G35" s="64" t="s">
        <v>235</v>
      </c>
      <c r="I35" s="13">
        <v>3314260254</v>
      </c>
      <c r="J35" s="7"/>
      <c r="K35" s="64" t="s">
        <v>235</v>
      </c>
    </row>
    <row r="36" spans="1:11" ht="21" x14ac:dyDescent="0.55000000000000004">
      <c r="A36" s="71" t="s">
        <v>120</v>
      </c>
      <c r="B36" s="7"/>
      <c r="C36" s="64" t="s">
        <v>144</v>
      </c>
      <c r="E36" s="13">
        <v>3994683056</v>
      </c>
      <c r="F36" s="7"/>
      <c r="G36" s="64" t="s">
        <v>235</v>
      </c>
      <c r="I36" s="13">
        <v>18501017474</v>
      </c>
      <c r="J36" s="7"/>
      <c r="K36" s="64" t="s">
        <v>235</v>
      </c>
    </row>
    <row r="37" spans="1:11" ht="21" x14ac:dyDescent="0.55000000000000004">
      <c r="A37" s="71" t="s">
        <v>116</v>
      </c>
      <c r="B37" s="7"/>
      <c r="C37" s="64" t="s">
        <v>299</v>
      </c>
      <c r="E37" s="13">
        <v>0</v>
      </c>
      <c r="F37" s="7"/>
      <c r="G37" s="64" t="s">
        <v>235</v>
      </c>
      <c r="I37" s="13">
        <v>2043501353</v>
      </c>
      <c r="J37" s="7"/>
      <c r="K37" s="64" t="s">
        <v>235</v>
      </c>
    </row>
    <row r="38" spans="1:11" ht="21" x14ac:dyDescent="0.55000000000000004">
      <c r="A38" s="71" t="s">
        <v>147</v>
      </c>
      <c r="B38" s="7"/>
      <c r="C38" s="64" t="s">
        <v>148</v>
      </c>
      <c r="E38" s="13">
        <v>4246</v>
      </c>
      <c r="F38" s="7"/>
      <c r="G38" s="64" t="s">
        <v>235</v>
      </c>
      <c r="I38" s="13">
        <v>14266</v>
      </c>
      <c r="J38" s="7"/>
      <c r="K38" s="64" t="s">
        <v>235</v>
      </c>
    </row>
    <row r="39" spans="1:11" ht="21" x14ac:dyDescent="0.55000000000000004">
      <c r="A39" s="71" t="s">
        <v>147</v>
      </c>
      <c r="B39" s="7"/>
      <c r="C39" s="64" t="s">
        <v>300</v>
      </c>
      <c r="E39" s="13">
        <v>0</v>
      </c>
      <c r="F39" s="7"/>
      <c r="G39" s="64" t="s">
        <v>235</v>
      </c>
      <c r="I39" s="13">
        <v>48006287636</v>
      </c>
      <c r="J39" s="7"/>
      <c r="K39" s="64" t="s">
        <v>235</v>
      </c>
    </row>
    <row r="40" spans="1:11" ht="21" x14ac:dyDescent="0.55000000000000004">
      <c r="A40" s="71" t="s">
        <v>149</v>
      </c>
      <c r="B40" s="7"/>
      <c r="C40" s="64" t="s">
        <v>150</v>
      </c>
      <c r="E40" s="13">
        <v>1891</v>
      </c>
      <c r="F40" s="7"/>
      <c r="G40" s="64" t="s">
        <v>235</v>
      </c>
      <c r="I40" s="13">
        <v>18546</v>
      </c>
      <c r="J40" s="7"/>
      <c r="K40" s="64" t="s">
        <v>235</v>
      </c>
    </row>
    <row r="41" spans="1:11" ht="21" x14ac:dyDescent="0.55000000000000004">
      <c r="A41" s="71" t="s">
        <v>149</v>
      </c>
      <c r="B41" s="7"/>
      <c r="C41" s="64" t="s">
        <v>301</v>
      </c>
      <c r="E41" s="13">
        <v>0</v>
      </c>
      <c r="F41" s="7"/>
      <c r="G41" s="64" t="s">
        <v>235</v>
      </c>
      <c r="I41" s="13">
        <v>38558307805</v>
      </c>
      <c r="J41" s="7"/>
      <c r="K41" s="64" t="s">
        <v>235</v>
      </c>
    </row>
    <row r="42" spans="1:11" ht="21" x14ac:dyDescent="0.55000000000000004">
      <c r="A42" s="71" t="s">
        <v>149</v>
      </c>
      <c r="B42" s="7"/>
      <c r="C42" s="64" t="s">
        <v>302</v>
      </c>
      <c r="E42" s="13">
        <v>0</v>
      </c>
      <c r="F42" s="7"/>
      <c r="G42" s="64" t="s">
        <v>235</v>
      </c>
      <c r="I42" s="13">
        <v>7133236072</v>
      </c>
      <c r="J42" s="7"/>
      <c r="K42" s="64" t="s">
        <v>235</v>
      </c>
    </row>
    <row r="43" spans="1:11" ht="21" x14ac:dyDescent="0.55000000000000004">
      <c r="A43" s="71" t="s">
        <v>149</v>
      </c>
      <c r="B43" s="7"/>
      <c r="C43" s="64" t="s">
        <v>303</v>
      </c>
      <c r="E43" s="13">
        <v>0</v>
      </c>
      <c r="F43" s="7"/>
      <c r="G43" s="64" t="s">
        <v>235</v>
      </c>
      <c r="I43" s="13">
        <v>6202279652</v>
      </c>
      <c r="J43" s="7"/>
      <c r="K43" s="64" t="s">
        <v>235</v>
      </c>
    </row>
    <row r="44" spans="1:11" ht="21" x14ac:dyDescent="0.55000000000000004">
      <c r="A44" s="71" t="s">
        <v>156</v>
      </c>
      <c r="B44" s="7"/>
      <c r="C44" s="64" t="s">
        <v>304</v>
      </c>
      <c r="E44" s="13">
        <v>0</v>
      </c>
      <c r="F44" s="7"/>
      <c r="G44" s="64" t="s">
        <v>235</v>
      </c>
      <c r="I44" s="13">
        <v>4711520474</v>
      </c>
      <c r="J44" s="7"/>
      <c r="K44" s="64" t="s">
        <v>235</v>
      </c>
    </row>
    <row r="45" spans="1:11" ht="21" x14ac:dyDescent="0.55000000000000004">
      <c r="A45" s="71" t="s">
        <v>152</v>
      </c>
      <c r="B45" s="7"/>
      <c r="C45" s="64" t="s">
        <v>153</v>
      </c>
      <c r="E45" s="13">
        <v>4246</v>
      </c>
      <c r="F45" s="7"/>
      <c r="G45" s="64" t="s">
        <v>235</v>
      </c>
      <c r="I45" s="13">
        <v>8917</v>
      </c>
      <c r="J45" s="7"/>
      <c r="K45" s="64" t="s">
        <v>235</v>
      </c>
    </row>
    <row r="46" spans="1:11" ht="21" x14ac:dyDescent="0.55000000000000004">
      <c r="A46" s="71" t="s">
        <v>152</v>
      </c>
      <c r="B46" s="7"/>
      <c r="C46" s="64" t="s">
        <v>305</v>
      </c>
      <c r="E46" s="13">
        <v>0</v>
      </c>
      <c r="F46" s="7"/>
      <c r="G46" s="64" t="s">
        <v>235</v>
      </c>
      <c r="I46" s="13">
        <v>40883561615</v>
      </c>
      <c r="J46" s="7"/>
      <c r="K46" s="64" t="s">
        <v>235</v>
      </c>
    </row>
    <row r="47" spans="1:11" ht="21" x14ac:dyDescent="0.55000000000000004">
      <c r="A47" s="71" t="s">
        <v>149</v>
      </c>
      <c r="B47" s="7"/>
      <c r="C47" s="64" t="s">
        <v>306</v>
      </c>
      <c r="E47" s="13">
        <v>0</v>
      </c>
      <c r="F47" s="7"/>
      <c r="G47" s="64" t="s">
        <v>235</v>
      </c>
      <c r="I47" s="13">
        <v>20430122226</v>
      </c>
      <c r="J47" s="7"/>
      <c r="K47" s="64" t="s">
        <v>235</v>
      </c>
    </row>
    <row r="48" spans="1:11" ht="21" x14ac:dyDescent="0.55000000000000004">
      <c r="A48" s="71" t="s">
        <v>116</v>
      </c>
      <c r="B48" s="7"/>
      <c r="C48" s="64" t="s">
        <v>307</v>
      </c>
      <c r="E48" s="13">
        <v>0</v>
      </c>
      <c r="F48" s="7"/>
      <c r="G48" s="64" t="s">
        <v>235</v>
      </c>
      <c r="I48" s="13">
        <v>1319225250</v>
      </c>
      <c r="J48" s="7"/>
      <c r="K48" s="64" t="s">
        <v>235</v>
      </c>
    </row>
    <row r="49" spans="1:11" ht="21" x14ac:dyDescent="0.55000000000000004">
      <c r="A49" s="71" t="s">
        <v>156</v>
      </c>
      <c r="B49" s="7"/>
      <c r="C49" s="64" t="s">
        <v>157</v>
      </c>
      <c r="E49" s="13">
        <v>53013690</v>
      </c>
      <c r="F49" s="7"/>
      <c r="G49" s="64" t="s">
        <v>235</v>
      </c>
      <c r="I49" s="13">
        <v>13717620363</v>
      </c>
      <c r="J49" s="7"/>
      <c r="K49" s="64" t="s">
        <v>235</v>
      </c>
    </row>
    <row r="50" spans="1:11" ht="21" x14ac:dyDescent="0.55000000000000004">
      <c r="A50" s="71" t="s">
        <v>152</v>
      </c>
      <c r="B50" s="7"/>
      <c r="C50" s="64" t="s">
        <v>308</v>
      </c>
      <c r="E50" s="13">
        <v>0</v>
      </c>
      <c r="F50" s="7"/>
      <c r="G50" s="64" t="s">
        <v>235</v>
      </c>
      <c r="I50" s="13">
        <v>5240547945</v>
      </c>
      <c r="J50" s="7"/>
      <c r="K50" s="64" t="s">
        <v>235</v>
      </c>
    </row>
    <row r="51" spans="1:11" ht="21" x14ac:dyDescent="0.55000000000000004">
      <c r="A51" s="71" t="s">
        <v>116</v>
      </c>
      <c r="B51" s="7"/>
      <c r="C51" s="64" t="s">
        <v>309</v>
      </c>
      <c r="E51" s="13">
        <v>0</v>
      </c>
      <c r="F51" s="7"/>
      <c r="G51" s="64" t="s">
        <v>235</v>
      </c>
      <c r="I51" s="13">
        <v>2196248557</v>
      </c>
      <c r="J51" s="7"/>
      <c r="K51" s="64" t="s">
        <v>235</v>
      </c>
    </row>
    <row r="52" spans="1:11" ht="21" x14ac:dyDescent="0.55000000000000004">
      <c r="A52" s="71" t="s">
        <v>116</v>
      </c>
      <c r="B52" s="7"/>
      <c r="C52" s="64" t="s">
        <v>310</v>
      </c>
      <c r="E52" s="13">
        <v>0</v>
      </c>
      <c r="F52" s="7"/>
      <c r="G52" s="64" t="s">
        <v>235</v>
      </c>
      <c r="I52" s="13">
        <v>883128104</v>
      </c>
      <c r="J52" s="7"/>
      <c r="K52" s="64" t="s">
        <v>235</v>
      </c>
    </row>
    <row r="53" spans="1:11" ht="21" x14ac:dyDescent="0.55000000000000004">
      <c r="A53" s="71" t="s">
        <v>116</v>
      </c>
      <c r="B53" s="7"/>
      <c r="C53" s="64" t="s">
        <v>311</v>
      </c>
      <c r="E53" s="13">
        <v>0</v>
      </c>
      <c r="F53" s="7"/>
      <c r="G53" s="64" t="s">
        <v>235</v>
      </c>
      <c r="I53" s="13">
        <v>2553516704</v>
      </c>
      <c r="J53" s="7"/>
      <c r="K53" s="64" t="s">
        <v>235</v>
      </c>
    </row>
    <row r="54" spans="1:11" ht="21" x14ac:dyDescent="0.55000000000000004">
      <c r="A54" s="71" t="s">
        <v>116</v>
      </c>
      <c r="B54" s="7"/>
      <c r="C54" s="64" t="s">
        <v>312</v>
      </c>
      <c r="E54" s="13">
        <v>0</v>
      </c>
      <c r="F54" s="7"/>
      <c r="G54" s="64" t="s">
        <v>235</v>
      </c>
      <c r="I54" s="13">
        <v>10979581604</v>
      </c>
      <c r="J54" s="7"/>
      <c r="K54" s="64" t="s">
        <v>235</v>
      </c>
    </row>
    <row r="55" spans="1:11" ht="21" x14ac:dyDescent="0.55000000000000004">
      <c r="A55" s="71" t="s">
        <v>116</v>
      </c>
      <c r="B55" s="7"/>
      <c r="C55" s="64" t="s">
        <v>313</v>
      </c>
      <c r="E55" s="13">
        <v>0</v>
      </c>
      <c r="F55" s="7"/>
      <c r="G55" s="64" t="s">
        <v>235</v>
      </c>
      <c r="I55" s="13">
        <v>3353582193</v>
      </c>
      <c r="J55" s="7"/>
      <c r="K55" s="64" t="s">
        <v>235</v>
      </c>
    </row>
    <row r="56" spans="1:11" ht="21" x14ac:dyDescent="0.55000000000000004">
      <c r="A56" s="71" t="s">
        <v>147</v>
      </c>
      <c r="B56" s="7"/>
      <c r="C56" s="64" t="s">
        <v>158</v>
      </c>
      <c r="E56" s="13">
        <v>1747349172</v>
      </c>
      <c r="F56" s="7"/>
      <c r="G56" s="64" t="s">
        <v>235</v>
      </c>
      <c r="I56" s="13">
        <v>13035396969</v>
      </c>
      <c r="J56" s="7"/>
      <c r="K56" s="64" t="s">
        <v>235</v>
      </c>
    </row>
    <row r="57" spans="1:11" ht="21" x14ac:dyDescent="0.55000000000000004">
      <c r="A57" s="71" t="s">
        <v>116</v>
      </c>
      <c r="B57" s="7"/>
      <c r="C57" s="64" t="s">
        <v>314</v>
      </c>
      <c r="E57" s="13">
        <v>0</v>
      </c>
      <c r="F57" s="7"/>
      <c r="G57" s="64" t="s">
        <v>235</v>
      </c>
      <c r="I57" s="13">
        <v>11359480809</v>
      </c>
      <c r="J57" s="7"/>
      <c r="K57" s="64" t="s">
        <v>235</v>
      </c>
    </row>
    <row r="58" spans="1:11" ht="21" x14ac:dyDescent="0.55000000000000004">
      <c r="A58" s="71" t="s">
        <v>116</v>
      </c>
      <c r="B58" s="7"/>
      <c r="C58" s="64" t="s">
        <v>315</v>
      </c>
      <c r="E58" s="13">
        <v>0</v>
      </c>
      <c r="F58" s="7"/>
      <c r="G58" s="64" t="s">
        <v>235</v>
      </c>
      <c r="I58" s="13">
        <v>9555402693</v>
      </c>
      <c r="J58" s="7"/>
      <c r="K58" s="64" t="s">
        <v>235</v>
      </c>
    </row>
    <row r="59" spans="1:11" ht="21" x14ac:dyDescent="0.55000000000000004">
      <c r="A59" s="71" t="s">
        <v>160</v>
      </c>
      <c r="B59" s="7"/>
      <c r="C59" s="64" t="s">
        <v>161</v>
      </c>
      <c r="E59" s="13">
        <v>3329</v>
      </c>
      <c r="F59" s="7"/>
      <c r="G59" s="64" t="s">
        <v>235</v>
      </c>
      <c r="I59" s="13">
        <v>13059</v>
      </c>
      <c r="J59" s="7"/>
      <c r="K59" s="64" t="s">
        <v>235</v>
      </c>
    </row>
    <row r="60" spans="1:11" ht="21" x14ac:dyDescent="0.55000000000000004">
      <c r="A60" s="71" t="s">
        <v>160</v>
      </c>
      <c r="B60" s="7"/>
      <c r="C60" s="64" t="s">
        <v>316</v>
      </c>
      <c r="E60" s="13">
        <v>0</v>
      </c>
      <c r="F60" s="7"/>
      <c r="G60" s="64" t="s">
        <v>235</v>
      </c>
      <c r="I60" s="13">
        <v>13267246478</v>
      </c>
      <c r="J60" s="7"/>
      <c r="K60" s="64" t="s">
        <v>235</v>
      </c>
    </row>
    <row r="61" spans="1:11" ht="21" x14ac:dyDescent="0.55000000000000004">
      <c r="A61" s="71" t="s">
        <v>160</v>
      </c>
      <c r="B61" s="7"/>
      <c r="C61" s="64" t="s">
        <v>317</v>
      </c>
      <c r="E61" s="13">
        <v>0</v>
      </c>
      <c r="F61" s="7"/>
      <c r="G61" s="64" t="s">
        <v>235</v>
      </c>
      <c r="I61" s="13">
        <v>21107881103</v>
      </c>
      <c r="J61" s="7"/>
      <c r="K61" s="64" t="s">
        <v>235</v>
      </c>
    </row>
    <row r="62" spans="1:11" ht="21" x14ac:dyDescent="0.55000000000000004">
      <c r="A62" s="71" t="s">
        <v>160</v>
      </c>
      <c r="B62" s="7"/>
      <c r="C62" s="64" t="s">
        <v>163</v>
      </c>
      <c r="E62" s="13">
        <v>3449470541</v>
      </c>
      <c r="F62" s="7"/>
      <c r="G62" s="64" t="s">
        <v>235</v>
      </c>
      <c r="I62" s="13">
        <v>18482643579</v>
      </c>
      <c r="J62" s="7"/>
      <c r="K62" s="64" t="s">
        <v>235</v>
      </c>
    </row>
    <row r="63" spans="1:11" ht="21" x14ac:dyDescent="0.55000000000000004">
      <c r="A63" s="71" t="s">
        <v>116</v>
      </c>
      <c r="B63" s="7"/>
      <c r="C63" s="64" t="s">
        <v>318</v>
      </c>
      <c r="E63" s="13">
        <v>0</v>
      </c>
      <c r="F63" s="7"/>
      <c r="G63" s="64" t="s">
        <v>235</v>
      </c>
      <c r="I63" s="13">
        <v>4577666274</v>
      </c>
      <c r="J63" s="7"/>
      <c r="K63" s="64" t="s">
        <v>235</v>
      </c>
    </row>
    <row r="64" spans="1:11" ht="21" x14ac:dyDescent="0.55000000000000004">
      <c r="A64" s="71" t="s">
        <v>149</v>
      </c>
      <c r="B64" s="7"/>
      <c r="C64" s="64" t="s">
        <v>319</v>
      </c>
      <c r="E64" s="13">
        <v>0</v>
      </c>
      <c r="F64" s="7"/>
      <c r="G64" s="64" t="s">
        <v>235</v>
      </c>
      <c r="I64" s="13">
        <v>614791912</v>
      </c>
      <c r="J64" s="7"/>
      <c r="K64" s="64" t="s">
        <v>235</v>
      </c>
    </row>
    <row r="65" spans="1:11" ht="21" x14ac:dyDescent="0.55000000000000004">
      <c r="A65" s="71" t="s">
        <v>166</v>
      </c>
      <c r="B65" s="7"/>
      <c r="C65" s="64" t="s">
        <v>320</v>
      </c>
      <c r="E65" s="13">
        <v>0</v>
      </c>
      <c r="F65" s="7"/>
      <c r="G65" s="64" t="s">
        <v>235</v>
      </c>
      <c r="I65" s="13">
        <v>15660328090</v>
      </c>
      <c r="J65" s="7"/>
      <c r="K65" s="64" t="s">
        <v>235</v>
      </c>
    </row>
    <row r="66" spans="1:11" ht="21" x14ac:dyDescent="0.55000000000000004">
      <c r="A66" s="71" t="s">
        <v>147</v>
      </c>
      <c r="B66" s="7"/>
      <c r="C66" s="64" t="s">
        <v>168</v>
      </c>
      <c r="E66" s="13">
        <v>1331506830</v>
      </c>
      <c r="F66" s="7"/>
      <c r="G66" s="64" t="s">
        <v>235</v>
      </c>
      <c r="I66" s="13">
        <v>3950136929</v>
      </c>
      <c r="J66" s="7"/>
      <c r="K66" s="64" t="s">
        <v>235</v>
      </c>
    </row>
    <row r="67" spans="1:11" ht="21" x14ac:dyDescent="0.55000000000000004">
      <c r="A67" s="71" t="s">
        <v>166</v>
      </c>
      <c r="B67" s="7"/>
      <c r="C67" s="64" t="s">
        <v>321</v>
      </c>
      <c r="E67" s="13">
        <v>0</v>
      </c>
      <c r="F67" s="7"/>
      <c r="G67" s="64" t="s">
        <v>235</v>
      </c>
      <c r="I67" s="13">
        <v>2808580274</v>
      </c>
      <c r="J67" s="7"/>
      <c r="K67" s="64" t="s">
        <v>235</v>
      </c>
    </row>
    <row r="68" spans="1:11" ht="21" x14ac:dyDescent="0.55000000000000004">
      <c r="A68" s="71" t="s">
        <v>160</v>
      </c>
      <c r="B68" s="7"/>
      <c r="C68" s="64" t="s">
        <v>171</v>
      </c>
      <c r="E68" s="13">
        <v>185863027</v>
      </c>
      <c r="F68" s="7"/>
      <c r="G68" s="64" t="s">
        <v>235</v>
      </c>
      <c r="I68" s="13">
        <v>685589038</v>
      </c>
      <c r="J68" s="7"/>
      <c r="K68" s="64" t="s">
        <v>235</v>
      </c>
    </row>
    <row r="69" spans="1:11" ht="21" x14ac:dyDescent="0.55000000000000004">
      <c r="A69" s="71" t="s">
        <v>116</v>
      </c>
      <c r="B69" s="7"/>
      <c r="C69" s="64" t="s">
        <v>173</v>
      </c>
      <c r="E69" s="13">
        <v>971123281</v>
      </c>
      <c r="F69" s="7"/>
      <c r="G69" s="64" t="s">
        <v>235</v>
      </c>
      <c r="I69" s="13">
        <v>2693538348</v>
      </c>
      <c r="J69" s="7"/>
      <c r="K69" s="64" t="s">
        <v>235</v>
      </c>
    </row>
    <row r="70" spans="1:11" ht="21" x14ac:dyDescent="0.55000000000000004">
      <c r="A70" s="71" t="s">
        <v>116</v>
      </c>
      <c r="B70" s="7"/>
      <c r="C70" s="64" t="s">
        <v>176</v>
      </c>
      <c r="E70" s="13">
        <v>2856837680</v>
      </c>
      <c r="F70" s="7"/>
      <c r="G70" s="64" t="s">
        <v>235</v>
      </c>
      <c r="I70" s="13">
        <v>6555013003</v>
      </c>
      <c r="J70" s="7"/>
      <c r="K70" s="64" t="s">
        <v>235</v>
      </c>
    </row>
    <row r="71" spans="1:11" ht="21" x14ac:dyDescent="0.55000000000000004">
      <c r="A71" s="71" t="s">
        <v>112</v>
      </c>
      <c r="B71" s="7"/>
      <c r="C71" s="64" t="s">
        <v>178</v>
      </c>
      <c r="E71" s="13">
        <v>4480473976</v>
      </c>
      <c r="F71" s="7"/>
      <c r="G71" s="64" t="s">
        <v>235</v>
      </c>
      <c r="I71" s="13">
        <v>7905131501</v>
      </c>
      <c r="J71" s="7"/>
      <c r="K71" s="64" t="s">
        <v>235</v>
      </c>
    </row>
    <row r="72" spans="1:11" ht="21" x14ac:dyDescent="0.55000000000000004">
      <c r="A72" s="71" t="s">
        <v>112</v>
      </c>
      <c r="B72" s="7"/>
      <c r="C72" s="64" t="s">
        <v>181</v>
      </c>
      <c r="E72" s="13">
        <v>4846720550</v>
      </c>
      <c r="F72" s="7"/>
      <c r="G72" s="64" t="s">
        <v>235</v>
      </c>
      <c r="I72" s="13">
        <v>8271378075</v>
      </c>
      <c r="J72" s="7"/>
      <c r="K72" s="64" t="s">
        <v>235</v>
      </c>
    </row>
    <row r="73" spans="1:11" ht="21" x14ac:dyDescent="0.55000000000000004">
      <c r="A73" s="71" t="s">
        <v>112</v>
      </c>
      <c r="B73" s="7"/>
      <c r="C73" s="64" t="s">
        <v>183</v>
      </c>
      <c r="E73" s="13">
        <v>4846720550</v>
      </c>
      <c r="F73" s="7"/>
      <c r="G73" s="64" t="s">
        <v>235</v>
      </c>
      <c r="I73" s="13">
        <v>8271378075</v>
      </c>
      <c r="J73" s="7"/>
      <c r="K73" s="64" t="s">
        <v>235</v>
      </c>
    </row>
    <row r="74" spans="1:11" ht="21" x14ac:dyDescent="0.55000000000000004">
      <c r="A74" s="71" t="s">
        <v>112</v>
      </c>
      <c r="B74" s="7"/>
      <c r="C74" s="64" t="s">
        <v>184</v>
      </c>
      <c r="E74" s="13">
        <v>4064254789</v>
      </c>
      <c r="F74" s="7"/>
      <c r="G74" s="64" t="s">
        <v>235</v>
      </c>
      <c r="I74" s="13">
        <v>6836857514</v>
      </c>
      <c r="J74" s="7"/>
      <c r="K74" s="64" t="s">
        <v>235</v>
      </c>
    </row>
    <row r="75" spans="1:11" ht="21" x14ac:dyDescent="0.55000000000000004">
      <c r="A75" s="71" t="s">
        <v>116</v>
      </c>
      <c r="B75" s="7"/>
      <c r="C75" s="64" t="s">
        <v>186</v>
      </c>
      <c r="E75" s="13">
        <v>873287671</v>
      </c>
      <c r="F75" s="7"/>
      <c r="G75" s="64" t="s">
        <v>235</v>
      </c>
      <c r="I75" s="13">
        <v>1558219171</v>
      </c>
      <c r="J75" s="7"/>
      <c r="K75" s="64" t="s">
        <v>235</v>
      </c>
    </row>
    <row r="76" spans="1:11" ht="21" x14ac:dyDescent="0.55000000000000004">
      <c r="A76" s="71" t="s">
        <v>120</v>
      </c>
      <c r="B76" s="7"/>
      <c r="C76" s="64" t="s">
        <v>188</v>
      </c>
      <c r="E76" s="13">
        <v>2893150680</v>
      </c>
      <c r="F76" s="7"/>
      <c r="G76" s="64" t="s">
        <v>235</v>
      </c>
      <c r="I76" s="13">
        <v>4725479444</v>
      </c>
      <c r="J76" s="7"/>
      <c r="K76" s="64" t="s">
        <v>235</v>
      </c>
    </row>
    <row r="77" spans="1:11" ht="21" x14ac:dyDescent="0.55000000000000004">
      <c r="A77" s="71" t="s">
        <v>120</v>
      </c>
      <c r="B77" s="7"/>
      <c r="C77" s="64" t="s">
        <v>191</v>
      </c>
      <c r="E77" s="13">
        <v>4175342460</v>
      </c>
      <c r="F77" s="7"/>
      <c r="G77" s="64" t="s">
        <v>235</v>
      </c>
      <c r="I77" s="13">
        <v>6541369854</v>
      </c>
      <c r="J77" s="7"/>
      <c r="K77" s="64" t="s">
        <v>235</v>
      </c>
    </row>
    <row r="78" spans="1:11" ht="21" x14ac:dyDescent="0.55000000000000004">
      <c r="A78" s="71" t="s">
        <v>112</v>
      </c>
      <c r="B78" s="7"/>
      <c r="C78" s="64" t="s">
        <v>194</v>
      </c>
      <c r="E78" s="13">
        <v>8685663288</v>
      </c>
      <c r="F78" s="7"/>
      <c r="G78" s="64" t="s">
        <v>235</v>
      </c>
      <c r="I78" s="13">
        <v>12947027669</v>
      </c>
      <c r="J78" s="7"/>
      <c r="K78" s="64" t="s">
        <v>235</v>
      </c>
    </row>
    <row r="79" spans="1:11" ht="21" x14ac:dyDescent="0.55000000000000004">
      <c r="A79" s="71" t="s">
        <v>197</v>
      </c>
      <c r="B79" s="7"/>
      <c r="C79" s="64" t="s">
        <v>199</v>
      </c>
      <c r="E79" s="13">
        <v>15616438350</v>
      </c>
      <c r="F79" s="7"/>
      <c r="G79" s="64" t="s">
        <v>235</v>
      </c>
      <c r="I79" s="13">
        <v>23424657525</v>
      </c>
      <c r="J79" s="7"/>
      <c r="K79" s="64" t="s">
        <v>235</v>
      </c>
    </row>
    <row r="80" spans="1:11" ht="21" x14ac:dyDescent="0.55000000000000004">
      <c r="A80" s="71" t="s">
        <v>166</v>
      </c>
      <c r="B80" s="7"/>
      <c r="C80" s="64" t="s">
        <v>201</v>
      </c>
      <c r="E80" s="13">
        <v>16293424487</v>
      </c>
      <c r="F80" s="7"/>
      <c r="G80" s="64" t="s">
        <v>235</v>
      </c>
      <c r="I80" s="13">
        <v>21651671051</v>
      </c>
      <c r="J80" s="7"/>
      <c r="K80" s="64" t="s">
        <v>235</v>
      </c>
    </row>
    <row r="81" spans="1:11" ht="21" x14ac:dyDescent="0.55000000000000004">
      <c r="A81" s="71" t="s">
        <v>147</v>
      </c>
      <c r="B81" s="7"/>
      <c r="C81" s="64" t="s">
        <v>204</v>
      </c>
      <c r="E81" s="13">
        <v>1361753400</v>
      </c>
      <c r="F81" s="7"/>
      <c r="G81" s="64" t="s">
        <v>235</v>
      </c>
      <c r="I81" s="13">
        <v>1861062980</v>
      </c>
      <c r="J81" s="7"/>
      <c r="K81" s="64" t="s">
        <v>235</v>
      </c>
    </row>
    <row r="82" spans="1:11" ht="21" x14ac:dyDescent="0.55000000000000004">
      <c r="A82" s="71" t="s">
        <v>149</v>
      </c>
      <c r="B82" s="7"/>
      <c r="C82" s="64" t="s">
        <v>207</v>
      </c>
      <c r="E82" s="13">
        <v>1167123270</v>
      </c>
      <c r="F82" s="7"/>
      <c r="G82" s="64" t="s">
        <v>235</v>
      </c>
      <c r="I82" s="13">
        <v>1322739706</v>
      </c>
      <c r="J82" s="7"/>
      <c r="K82" s="64" t="s">
        <v>235</v>
      </c>
    </row>
    <row r="83" spans="1:11" ht="21" x14ac:dyDescent="0.55000000000000004">
      <c r="A83" s="71" t="s">
        <v>152</v>
      </c>
      <c r="B83" s="7"/>
      <c r="C83" s="64" t="s">
        <v>210</v>
      </c>
      <c r="E83" s="13">
        <v>12901479450</v>
      </c>
      <c r="F83" s="7"/>
      <c r="G83" s="64" t="s">
        <v>235</v>
      </c>
      <c r="I83" s="13">
        <v>13761578080</v>
      </c>
      <c r="J83" s="7"/>
      <c r="K83" s="64" t="s">
        <v>235</v>
      </c>
    </row>
    <row r="84" spans="1:11" ht="21" x14ac:dyDescent="0.55000000000000004">
      <c r="A84" s="71" t="s">
        <v>213</v>
      </c>
      <c r="B84" s="7"/>
      <c r="C84" s="64" t="s">
        <v>214</v>
      </c>
      <c r="E84" s="13">
        <v>3844664948</v>
      </c>
      <c r="F84" s="7"/>
      <c r="G84" s="64" t="s">
        <v>235</v>
      </c>
      <c r="I84" s="13">
        <v>4040829330</v>
      </c>
      <c r="J84" s="7"/>
      <c r="K84" s="64" t="s">
        <v>235</v>
      </c>
    </row>
    <row r="85" spans="1:11" ht="21" x14ac:dyDescent="0.55000000000000004">
      <c r="A85" s="71" t="s">
        <v>152</v>
      </c>
      <c r="B85" s="7"/>
      <c r="C85" s="64" t="s">
        <v>217</v>
      </c>
      <c r="E85" s="13">
        <v>3076168752</v>
      </c>
      <c r="F85" s="7"/>
      <c r="G85" s="64" t="s">
        <v>235</v>
      </c>
      <c r="I85" s="13">
        <v>3076168752</v>
      </c>
      <c r="J85" s="7"/>
      <c r="K85" s="64" t="s">
        <v>235</v>
      </c>
    </row>
    <row r="86" spans="1:11" ht="21" x14ac:dyDescent="0.55000000000000004">
      <c r="A86" s="71" t="s">
        <v>152</v>
      </c>
      <c r="B86" s="7"/>
      <c r="C86" s="64" t="s">
        <v>220</v>
      </c>
      <c r="E86" s="13">
        <v>1116236700</v>
      </c>
      <c r="F86" s="7"/>
      <c r="G86" s="64" t="s">
        <v>235</v>
      </c>
      <c r="I86" s="13">
        <v>1116236700</v>
      </c>
      <c r="J86" s="7"/>
      <c r="K86" s="64" t="s">
        <v>235</v>
      </c>
    </row>
    <row r="87" spans="1:11" ht="21.75" thickBot="1" x14ac:dyDescent="0.6">
      <c r="A87" s="74" t="s">
        <v>152</v>
      </c>
      <c r="B87" s="20"/>
      <c r="C87" s="67" t="s">
        <v>222</v>
      </c>
      <c r="E87" s="19">
        <v>240868460</v>
      </c>
      <c r="F87" s="20"/>
      <c r="G87" s="67" t="s">
        <v>235</v>
      </c>
      <c r="I87" s="19">
        <v>240868460</v>
      </c>
      <c r="J87" s="20"/>
      <c r="K87" s="67" t="s">
        <v>235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6" bestFit="1" customWidth="1"/>
    <col min="2" max="2" width="1" style="6" customWidth="1"/>
    <col min="3" max="3" width="12.140625" style="6" bestFit="1" customWidth="1"/>
    <col min="4" max="4" width="1" style="6" customWidth="1"/>
    <col min="5" max="5" width="15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45">
      <c r="A2" s="124" t="s">
        <v>0</v>
      </c>
      <c r="B2" s="124" t="s">
        <v>0</v>
      </c>
      <c r="C2" s="124" t="s">
        <v>0</v>
      </c>
      <c r="D2" s="124" t="s">
        <v>0</v>
      </c>
      <c r="E2" s="124"/>
    </row>
    <row r="3" spans="1:5" ht="30" x14ac:dyDescent="0.45">
      <c r="A3" s="124" t="s">
        <v>225</v>
      </c>
      <c r="B3" s="124" t="s">
        <v>225</v>
      </c>
      <c r="C3" s="124" t="s">
        <v>225</v>
      </c>
      <c r="D3" s="124" t="s">
        <v>225</v>
      </c>
      <c r="E3" s="124"/>
    </row>
    <row r="4" spans="1:5" ht="30" x14ac:dyDescent="0.45">
      <c r="A4" s="124" t="s">
        <v>2</v>
      </c>
      <c r="B4" s="124" t="s">
        <v>2</v>
      </c>
      <c r="C4" s="124" t="s">
        <v>2</v>
      </c>
      <c r="D4" s="124" t="s">
        <v>2</v>
      </c>
      <c r="E4" s="124"/>
    </row>
    <row r="6" spans="1:5" ht="30" x14ac:dyDescent="0.45">
      <c r="A6" s="124" t="s">
        <v>322</v>
      </c>
      <c r="C6" s="27" t="s">
        <v>227</v>
      </c>
      <c r="E6" s="27" t="s">
        <v>6</v>
      </c>
    </row>
    <row r="7" spans="1:5" ht="30" x14ac:dyDescent="0.45">
      <c r="A7" s="124" t="s">
        <v>322</v>
      </c>
      <c r="C7" s="27" t="s">
        <v>109</v>
      </c>
      <c r="E7" s="27" t="s">
        <v>109</v>
      </c>
    </row>
    <row r="8" spans="1:5" ht="21" x14ac:dyDescent="0.55000000000000004">
      <c r="A8" s="113" t="s">
        <v>322</v>
      </c>
      <c r="C8" s="114">
        <v>0</v>
      </c>
      <c r="E8" s="114">
        <v>0</v>
      </c>
    </row>
    <row r="9" spans="1:5" ht="21" x14ac:dyDescent="0.55000000000000004">
      <c r="A9" s="113" t="s">
        <v>323</v>
      </c>
      <c r="C9" s="114">
        <v>0</v>
      </c>
      <c r="E9" s="114">
        <v>0</v>
      </c>
    </row>
    <row r="10" spans="1:5" ht="21" x14ac:dyDescent="0.55000000000000004">
      <c r="A10" s="113" t="s">
        <v>324</v>
      </c>
      <c r="C10" s="114">
        <v>6619617</v>
      </c>
      <c r="E10" s="114">
        <v>96986246</v>
      </c>
    </row>
    <row r="11" spans="1:5" ht="21" x14ac:dyDescent="0.55000000000000004">
      <c r="A11" s="113" t="s">
        <v>235</v>
      </c>
      <c r="C11" s="114">
        <v>6619617</v>
      </c>
      <c r="E11" s="114">
        <v>96986246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6" bestFit="1" customWidth="1"/>
    <col min="2" max="2" width="1" style="6" customWidth="1"/>
    <col min="3" max="3" width="16" style="6" bestFit="1" customWidth="1"/>
    <col min="4" max="4" width="1" style="6" customWidth="1"/>
    <col min="5" max="5" width="25.7109375" style="6" bestFit="1" customWidth="1"/>
    <col min="6" max="6" width="1" style="6" customWidth="1"/>
    <col min="7" max="7" width="38.710937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45">
      <c r="A2" s="124" t="s">
        <v>0</v>
      </c>
      <c r="B2" s="124" t="s">
        <v>0</v>
      </c>
      <c r="C2" s="124" t="s">
        <v>0</v>
      </c>
      <c r="D2" s="124" t="s">
        <v>0</v>
      </c>
      <c r="E2" s="124" t="s">
        <v>0</v>
      </c>
      <c r="F2" s="124"/>
      <c r="G2" s="124"/>
    </row>
    <row r="3" spans="1:7" ht="30" x14ac:dyDescent="0.45">
      <c r="A3" s="124" t="s">
        <v>225</v>
      </c>
      <c r="B3" s="124" t="s">
        <v>225</v>
      </c>
      <c r="C3" s="124" t="s">
        <v>225</v>
      </c>
      <c r="D3" s="124" t="s">
        <v>225</v>
      </c>
      <c r="E3" s="124" t="s">
        <v>225</v>
      </c>
      <c r="F3" s="124"/>
      <c r="G3" s="124"/>
    </row>
    <row r="4" spans="1:7" ht="30" x14ac:dyDescent="0.45">
      <c r="A4" s="124" t="s">
        <v>2</v>
      </c>
      <c r="B4" s="124" t="s">
        <v>2</v>
      </c>
      <c r="C4" s="124" t="s">
        <v>2</v>
      </c>
      <c r="D4" s="124" t="s">
        <v>2</v>
      </c>
      <c r="E4" s="124" t="s">
        <v>2</v>
      </c>
      <c r="F4" s="124"/>
      <c r="G4" s="124"/>
    </row>
    <row r="5" spans="1:7" ht="19.5" thickBot="1" x14ac:dyDescent="0.5"/>
    <row r="6" spans="1:7" ht="30" x14ac:dyDescent="0.45">
      <c r="A6" s="55" t="s">
        <v>229</v>
      </c>
      <c r="C6" s="110" t="s">
        <v>109</v>
      </c>
      <c r="D6" s="115"/>
      <c r="E6" s="111" t="s">
        <v>262</v>
      </c>
      <c r="F6" s="115"/>
      <c r="G6" s="112" t="s">
        <v>13</v>
      </c>
    </row>
    <row r="7" spans="1:7" ht="21" x14ac:dyDescent="0.55000000000000004">
      <c r="A7" s="12" t="s">
        <v>325</v>
      </c>
      <c r="C7" s="72">
        <v>-47719904349</v>
      </c>
      <c r="D7" s="7"/>
      <c r="E7" s="7" t="s">
        <v>326</v>
      </c>
      <c r="F7" s="7"/>
      <c r="G7" s="64" t="s">
        <v>327</v>
      </c>
    </row>
    <row r="8" spans="1:7" ht="21" x14ac:dyDescent="0.55000000000000004">
      <c r="A8" s="12" t="s">
        <v>328</v>
      </c>
      <c r="C8" s="72">
        <v>71143247777</v>
      </c>
      <c r="D8" s="7"/>
      <c r="E8" s="7" t="s">
        <v>329</v>
      </c>
      <c r="F8" s="7"/>
      <c r="G8" s="64" t="s">
        <v>209</v>
      </c>
    </row>
    <row r="9" spans="1:7" ht="21.75" thickBot="1" x14ac:dyDescent="0.6">
      <c r="A9" s="18" t="s">
        <v>330</v>
      </c>
      <c r="C9" s="75">
        <v>135243373427</v>
      </c>
      <c r="D9" s="20"/>
      <c r="E9" s="20" t="s">
        <v>331</v>
      </c>
      <c r="F9" s="20"/>
      <c r="G9" s="67" t="s">
        <v>332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A3" sqref="A3:Y3"/>
    </sheetView>
  </sheetViews>
  <sheetFormatPr defaultColWidth="9.140625" defaultRowHeight="18.75" x14ac:dyDescent="0.45"/>
  <cols>
    <col min="1" max="1" width="30.85546875" style="6" bestFit="1" customWidth="1"/>
    <col min="2" max="2" width="1" style="6" customWidth="1"/>
    <col min="3" max="3" width="18" style="6" bestFit="1" customWidth="1"/>
    <col min="4" max="4" width="1" style="6" customWidth="1"/>
    <col min="5" max="5" width="23" style="6" bestFit="1" customWidth="1"/>
    <col min="6" max="6" width="1" style="6" customWidth="1"/>
    <col min="7" max="7" width="23.85546875" style="6" bestFit="1" customWidth="1"/>
    <col min="8" max="8" width="1" style="6" customWidth="1"/>
    <col min="9" max="9" width="18" style="6" bestFit="1" customWidth="1"/>
    <col min="10" max="10" width="1" style="6" customWidth="1"/>
    <col min="11" max="11" width="22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21.85546875" style="6" bestFit="1" customWidth="1"/>
    <col min="16" max="16" width="1" style="6" customWidth="1"/>
    <col min="17" max="17" width="18" style="6" bestFit="1" customWidth="1"/>
    <col min="18" max="18" width="1" style="6" customWidth="1"/>
    <col min="19" max="19" width="15.140625" style="6" bestFit="1" customWidth="1"/>
    <col min="20" max="20" width="1" style="6" customWidth="1"/>
    <col min="21" max="21" width="23" style="6" bestFit="1" customWidth="1"/>
    <col min="22" max="22" width="1" style="6" customWidth="1"/>
    <col min="23" max="23" width="23.855468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45">
      <c r="A2" s="124" t="s">
        <v>337</v>
      </c>
      <c r="B2" s="124"/>
      <c r="C2" s="124"/>
      <c r="D2" s="124"/>
      <c r="E2" s="124" t="s">
        <v>338</v>
      </c>
      <c r="F2" s="124" t="s">
        <v>338</v>
      </c>
      <c r="G2" s="124" t="s">
        <v>338</v>
      </c>
      <c r="H2" s="124" t="s">
        <v>338</v>
      </c>
      <c r="I2" s="124" t="s">
        <v>338</v>
      </c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</row>
    <row r="3" spans="1:25" ht="30" x14ac:dyDescent="0.45">
      <c r="A3" s="124" t="str">
        <f>[1]سهام!$A$3:$Y$3</f>
        <v>صورت وضعیت پورتفوی</v>
      </c>
      <c r="B3" s="124"/>
      <c r="C3" s="124"/>
      <c r="D3" s="124"/>
      <c r="E3" s="124" t="s">
        <v>1</v>
      </c>
      <c r="F3" s="124" t="s">
        <v>1</v>
      </c>
      <c r="G3" s="124" t="s">
        <v>1</v>
      </c>
      <c r="H3" s="124" t="s">
        <v>1</v>
      </c>
      <c r="I3" s="124" t="s">
        <v>1</v>
      </c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 ht="30" x14ac:dyDescent="0.45">
      <c r="A4" s="124" t="s">
        <v>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</row>
    <row r="5" spans="1:25" ht="19.5" thickBot="1" x14ac:dyDescent="0.5"/>
    <row r="6" spans="1:25" ht="30" x14ac:dyDescent="0.45">
      <c r="A6" s="127" t="s">
        <v>3</v>
      </c>
      <c r="C6" s="132" t="s">
        <v>4</v>
      </c>
      <c r="D6" s="133" t="s">
        <v>4</v>
      </c>
      <c r="E6" s="133" t="s">
        <v>4</v>
      </c>
      <c r="F6" s="133" t="s">
        <v>4</v>
      </c>
      <c r="G6" s="134" t="s">
        <v>4</v>
      </c>
      <c r="I6" s="121" t="s">
        <v>5</v>
      </c>
      <c r="J6" s="122" t="s">
        <v>5</v>
      </c>
      <c r="K6" s="122" t="s">
        <v>5</v>
      </c>
      <c r="L6" s="122" t="s">
        <v>5</v>
      </c>
      <c r="M6" s="122" t="s">
        <v>5</v>
      </c>
      <c r="N6" s="122" t="s">
        <v>5</v>
      </c>
      <c r="O6" s="123" t="s">
        <v>5</v>
      </c>
      <c r="Q6" s="121" t="s">
        <v>6</v>
      </c>
      <c r="R6" s="122" t="s">
        <v>6</v>
      </c>
      <c r="S6" s="122" t="s">
        <v>6</v>
      </c>
      <c r="T6" s="122" t="s">
        <v>6</v>
      </c>
      <c r="U6" s="122" t="s">
        <v>6</v>
      </c>
      <c r="V6" s="122" t="s">
        <v>6</v>
      </c>
      <c r="W6" s="122" t="s">
        <v>6</v>
      </c>
      <c r="X6" s="122" t="s">
        <v>6</v>
      </c>
      <c r="Y6" s="123" t="s">
        <v>6</v>
      </c>
    </row>
    <row r="7" spans="1:25" ht="30" x14ac:dyDescent="0.45">
      <c r="A7" s="128" t="s">
        <v>3</v>
      </c>
      <c r="C7" s="129" t="s">
        <v>7</v>
      </c>
      <c r="D7" s="7"/>
      <c r="E7" s="130" t="s">
        <v>8</v>
      </c>
      <c r="F7" s="7"/>
      <c r="G7" s="131" t="s">
        <v>9</v>
      </c>
      <c r="I7" s="125" t="s">
        <v>10</v>
      </c>
      <c r="J7" s="126" t="s">
        <v>10</v>
      </c>
      <c r="K7" s="126" t="s">
        <v>10</v>
      </c>
      <c r="L7" s="8"/>
      <c r="M7" s="126" t="s">
        <v>11</v>
      </c>
      <c r="N7" s="126" t="s">
        <v>11</v>
      </c>
      <c r="O7" s="120" t="s">
        <v>11</v>
      </c>
      <c r="Q7" s="125" t="s">
        <v>7</v>
      </c>
      <c r="R7" s="8"/>
      <c r="S7" s="126" t="s">
        <v>12</v>
      </c>
      <c r="T7" s="8"/>
      <c r="U7" s="126" t="s">
        <v>8</v>
      </c>
      <c r="V7" s="8"/>
      <c r="W7" s="126" t="s">
        <v>9</v>
      </c>
      <c r="X7" s="8"/>
      <c r="Y7" s="120" t="s">
        <v>13</v>
      </c>
    </row>
    <row r="8" spans="1:25" ht="30" x14ac:dyDescent="0.45">
      <c r="A8" s="128" t="s">
        <v>3</v>
      </c>
      <c r="C8" s="129" t="s">
        <v>7</v>
      </c>
      <c r="D8" s="7"/>
      <c r="E8" s="130" t="s">
        <v>8</v>
      </c>
      <c r="F8" s="7"/>
      <c r="G8" s="131" t="s">
        <v>9</v>
      </c>
      <c r="I8" s="9" t="s">
        <v>7</v>
      </c>
      <c r="J8" s="8"/>
      <c r="K8" s="10" t="s">
        <v>8</v>
      </c>
      <c r="L8" s="8"/>
      <c r="M8" s="10" t="s">
        <v>7</v>
      </c>
      <c r="N8" s="8"/>
      <c r="O8" s="11" t="s">
        <v>14</v>
      </c>
      <c r="Q8" s="125" t="s">
        <v>7</v>
      </c>
      <c r="R8" s="8"/>
      <c r="S8" s="126" t="s">
        <v>12</v>
      </c>
      <c r="T8" s="8"/>
      <c r="U8" s="126" t="s">
        <v>8</v>
      </c>
      <c r="V8" s="8"/>
      <c r="W8" s="126" t="s">
        <v>9</v>
      </c>
      <c r="X8" s="8"/>
      <c r="Y8" s="120" t="s">
        <v>13</v>
      </c>
    </row>
    <row r="9" spans="1:25" ht="21" x14ac:dyDescent="0.55000000000000004">
      <c r="A9" s="12" t="s">
        <v>15</v>
      </c>
      <c r="C9" s="13">
        <v>21125000</v>
      </c>
      <c r="D9" s="7"/>
      <c r="E9" s="14">
        <v>105890658400</v>
      </c>
      <c r="F9" s="7"/>
      <c r="G9" s="15">
        <v>106445483381.25</v>
      </c>
      <c r="I9" s="16">
        <v>0</v>
      </c>
      <c r="J9" s="8"/>
      <c r="K9" s="8">
        <v>0</v>
      </c>
      <c r="L9" s="8"/>
      <c r="M9" s="8">
        <v>0</v>
      </c>
      <c r="N9" s="8"/>
      <c r="O9" s="17">
        <v>0</v>
      </c>
      <c r="Q9" s="16">
        <v>21125000</v>
      </c>
      <c r="R9" s="8"/>
      <c r="S9" s="8">
        <v>5210</v>
      </c>
      <c r="T9" s="8"/>
      <c r="U9" s="8">
        <v>105890658400</v>
      </c>
      <c r="V9" s="8"/>
      <c r="W9" s="8">
        <v>109406385562.5</v>
      </c>
      <c r="X9" s="8"/>
      <c r="Y9" s="17" t="s">
        <v>16</v>
      </c>
    </row>
    <row r="10" spans="1:25" ht="21" x14ac:dyDescent="0.55000000000000004">
      <c r="A10" s="12" t="s">
        <v>17</v>
      </c>
      <c r="C10" s="13">
        <v>5373181</v>
      </c>
      <c r="D10" s="7"/>
      <c r="E10" s="14">
        <v>108091922237</v>
      </c>
      <c r="F10" s="7"/>
      <c r="G10" s="15">
        <v>96141790314.899994</v>
      </c>
      <c r="I10" s="16">
        <v>0</v>
      </c>
      <c r="J10" s="8"/>
      <c r="K10" s="8">
        <v>0</v>
      </c>
      <c r="L10" s="8"/>
      <c r="M10" s="8">
        <v>0</v>
      </c>
      <c r="N10" s="8"/>
      <c r="O10" s="17">
        <v>0</v>
      </c>
      <c r="Q10" s="16">
        <v>5373181</v>
      </c>
      <c r="R10" s="8"/>
      <c r="S10" s="8">
        <v>17970</v>
      </c>
      <c r="T10" s="8"/>
      <c r="U10" s="8">
        <v>108091922237</v>
      </c>
      <c r="V10" s="8"/>
      <c r="W10" s="8">
        <v>95981553997.708496</v>
      </c>
      <c r="X10" s="8"/>
      <c r="Y10" s="17" t="s">
        <v>18</v>
      </c>
    </row>
    <row r="11" spans="1:25" ht="21" x14ac:dyDescent="0.55000000000000004">
      <c r="A11" s="12" t="s">
        <v>19</v>
      </c>
      <c r="C11" s="13">
        <v>1000000</v>
      </c>
      <c r="D11" s="7"/>
      <c r="E11" s="14">
        <v>10009280000</v>
      </c>
      <c r="F11" s="7"/>
      <c r="G11" s="15">
        <v>9811273500</v>
      </c>
      <c r="I11" s="16">
        <v>0</v>
      </c>
      <c r="J11" s="8"/>
      <c r="K11" s="8">
        <v>0</v>
      </c>
      <c r="L11" s="8"/>
      <c r="M11" s="8">
        <v>0</v>
      </c>
      <c r="N11" s="8"/>
      <c r="O11" s="17">
        <v>0</v>
      </c>
      <c r="Q11" s="16">
        <v>1000000</v>
      </c>
      <c r="R11" s="8"/>
      <c r="S11" s="8">
        <v>10320</v>
      </c>
      <c r="T11" s="8"/>
      <c r="U11" s="8">
        <v>10009280000</v>
      </c>
      <c r="V11" s="8"/>
      <c r="W11" s="8">
        <v>10258596000</v>
      </c>
      <c r="X11" s="8"/>
      <c r="Y11" s="17" t="s">
        <v>20</v>
      </c>
    </row>
    <row r="12" spans="1:25" ht="21" x14ac:dyDescent="0.55000000000000004">
      <c r="A12" s="12" t="s">
        <v>21</v>
      </c>
      <c r="C12" s="13">
        <v>40000000</v>
      </c>
      <c r="D12" s="7"/>
      <c r="E12" s="14">
        <v>73267929600</v>
      </c>
      <c r="F12" s="7"/>
      <c r="G12" s="15">
        <v>60597288000</v>
      </c>
      <c r="I12" s="16">
        <v>0</v>
      </c>
      <c r="J12" s="8"/>
      <c r="K12" s="8">
        <v>0</v>
      </c>
      <c r="L12" s="8"/>
      <c r="M12" s="8">
        <v>0</v>
      </c>
      <c r="N12" s="8"/>
      <c r="O12" s="17">
        <v>0</v>
      </c>
      <c r="Q12" s="16">
        <v>40000000</v>
      </c>
      <c r="R12" s="8"/>
      <c r="S12" s="8">
        <v>1401</v>
      </c>
      <c r="T12" s="8"/>
      <c r="U12" s="8">
        <v>73267929600</v>
      </c>
      <c r="V12" s="8"/>
      <c r="W12" s="8">
        <v>55706562000</v>
      </c>
      <c r="X12" s="8"/>
      <c r="Y12" s="17" t="s">
        <v>22</v>
      </c>
    </row>
    <row r="13" spans="1:25" ht="21" x14ac:dyDescent="0.55000000000000004">
      <c r="A13" s="12" t="s">
        <v>23</v>
      </c>
      <c r="C13" s="13">
        <v>7004000</v>
      </c>
      <c r="D13" s="7"/>
      <c r="E13" s="14">
        <v>138762601737</v>
      </c>
      <c r="F13" s="7"/>
      <c r="G13" s="15">
        <v>155747237094</v>
      </c>
      <c r="I13" s="16">
        <v>0</v>
      </c>
      <c r="J13" s="8"/>
      <c r="K13" s="8">
        <v>0</v>
      </c>
      <c r="L13" s="8"/>
      <c r="M13" s="8">
        <v>0</v>
      </c>
      <c r="N13" s="8"/>
      <c r="O13" s="17">
        <v>0</v>
      </c>
      <c r="Q13" s="16">
        <v>7004000</v>
      </c>
      <c r="R13" s="8"/>
      <c r="S13" s="8">
        <v>18620</v>
      </c>
      <c r="T13" s="8"/>
      <c r="U13" s="8">
        <v>138762601737</v>
      </c>
      <c r="V13" s="8"/>
      <c r="W13" s="8">
        <v>129638513844</v>
      </c>
      <c r="X13" s="8"/>
      <c r="Y13" s="17" t="s">
        <v>24</v>
      </c>
    </row>
    <row r="14" spans="1:25" ht="21.75" thickBot="1" x14ac:dyDescent="0.6">
      <c r="A14" s="18" t="s">
        <v>25</v>
      </c>
      <c r="C14" s="19">
        <v>0</v>
      </c>
      <c r="D14" s="20"/>
      <c r="E14" s="21">
        <v>0</v>
      </c>
      <c r="F14" s="20"/>
      <c r="G14" s="22">
        <v>0</v>
      </c>
      <c r="I14" s="23">
        <v>1085593</v>
      </c>
      <c r="J14" s="24"/>
      <c r="K14" s="24">
        <v>83224755236</v>
      </c>
      <c r="L14" s="24"/>
      <c r="M14" s="24">
        <v>0</v>
      </c>
      <c r="N14" s="24"/>
      <c r="O14" s="25">
        <v>0</v>
      </c>
      <c r="Q14" s="23">
        <v>1085593</v>
      </c>
      <c r="R14" s="24"/>
      <c r="S14" s="24">
        <v>77830</v>
      </c>
      <c r="T14" s="24"/>
      <c r="U14" s="24">
        <v>83224755236</v>
      </c>
      <c r="V14" s="24"/>
      <c r="W14" s="24">
        <v>84391369292.461899</v>
      </c>
      <c r="X14" s="24"/>
      <c r="Y14" s="25" t="s">
        <v>26</v>
      </c>
    </row>
    <row r="15" spans="1:25" ht="21" x14ac:dyDescent="0.55000000000000004">
      <c r="A15" s="26"/>
      <c r="C15" s="14"/>
      <c r="D15" s="7"/>
      <c r="E15" s="14"/>
      <c r="F15" s="7"/>
      <c r="G15" s="14"/>
      <c r="I15" s="8"/>
      <c r="J15" s="8"/>
      <c r="K15" s="8"/>
      <c r="L15" s="8"/>
      <c r="M15" s="8"/>
      <c r="N15" s="8"/>
      <c r="O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21" x14ac:dyDescent="0.55000000000000004">
      <c r="A16" s="26"/>
      <c r="C16" s="8"/>
      <c r="D16" s="8"/>
      <c r="E16" s="8"/>
      <c r="F16" s="8"/>
      <c r="G16" s="8"/>
      <c r="I16" s="8"/>
      <c r="J16" s="8"/>
      <c r="K16" s="8"/>
      <c r="L16" s="8"/>
      <c r="M16" s="8"/>
      <c r="N16" s="8"/>
      <c r="O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21" x14ac:dyDescent="0.55000000000000004">
      <c r="A17" s="26"/>
      <c r="C17" s="8"/>
      <c r="D17" s="8"/>
      <c r="E17" s="8"/>
      <c r="F17" s="8"/>
      <c r="G17" s="8"/>
      <c r="I17" s="8"/>
      <c r="J17" s="8"/>
      <c r="K17" s="8"/>
      <c r="L17" s="8"/>
      <c r="M17" s="8"/>
      <c r="N17" s="8"/>
      <c r="O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21" x14ac:dyDescent="0.55000000000000004">
      <c r="A18" s="26"/>
      <c r="C18" s="8"/>
      <c r="D18" s="8"/>
      <c r="E18" s="8"/>
      <c r="F18" s="8"/>
      <c r="G18" s="8"/>
      <c r="I18" s="8"/>
      <c r="J18" s="8"/>
      <c r="K18" s="8"/>
      <c r="L18" s="8"/>
      <c r="M18" s="8"/>
      <c r="N18" s="8"/>
      <c r="O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21" x14ac:dyDescent="0.55000000000000004">
      <c r="A19" s="26"/>
      <c r="C19" s="8"/>
      <c r="D19" s="8"/>
      <c r="E19" s="8"/>
      <c r="F19" s="8"/>
      <c r="G19" s="8"/>
      <c r="I19" s="8"/>
      <c r="J19" s="8"/>
      <c r="K19" s="8"/>
      <c r="L19" s="8"/>
      <c r="M19" s="8"/>
      <c r="N19" s="8"/>
      <c r="O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21" x14ac:dyDescent="0.55000000000000004">
      <c r="A20" s="26"/>
      <c r="C20" s="8"/>
      <c r="D20" s="8"/>
      <c r="E20" s="8"/>
      <c r="F20" s="8"/>
      <c r="G20" s="8"/>
      <c r="I20" s="8"/>
      <c r="J20" s="8"/>
      <c r="K20" s="8"/>
      <c r="L20" s="8"/>
      <c r="M20" s="8"/>
      <c r="N20" s="8"/>
      <c r="O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21" x14ac:dyDescent="0.55000000000000004">
      <c r="A21" s="26"/>
      <c r="C21" s="8"/>
      <c r="D21" s="8"/>
      <c r="E21" s="8"/>
      <c r="F21" s="8"/>
      <c r="G21" s="8"/>
      <c r="I21" s="8"/>
      <c r="J21" s="8"/>
      <c r="K21" s="8"/>
      <c r="L21" s="8"/>
      <c r="M21" s="8"/>
      <c r="N21" s="8"/>
      <c r="O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21" x14ac:dyDescent="0.55000000000000004">
      <c r="A22" s="26"/>
      <c r="C22" s="8"/>
      <c r="D22" s="8"/>
      <c r="E22" s="8"/>
      <c r="F22" s="8"/>
      <c r="G22" s="8"/>
      <c r="I22" s="8"/>
      <c r="J22" s="8"/>
      <c r="K22" s="8"/>
      <c r="L22" s="8"/>
      <c r="M22" s="8"/>
      <c r="N22" s="8"/>
      <c r="O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1" x14ac:dyDescent="0.55000000000000004">
      <c r="A23" s="26"/>
      <c r="C23" s="8"/>
      <c r="D23" s="8"/>
      <c r="E23" s="8"/>
      <c r="F23" s="8"/>
      <c r="G23" s="8"/>
      <c r="I23" s="8"/>
      <c r="J23" s="8"/>
      <c r="K23" s="8"/>
      <c r="L23" s="8"/>
      <c r="M23" s="8"/>
      <c r="N23" s="8"/>
      <c r="O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21" x14ac:dyDescent="0.55000000000000004">
      <c r="A24" s="26"/>
      <c r="C24" s="8"/>
      <c r="D24" s="8"/>
      <c r="E24" s="8"/>
      <c r="F24" s="8"/>
      <c r="G24" s="8"/>
      <c r="I24" s="8"/>
      <c r="J24" s="8"/>
      <c r="K24" s="8"/>
      <c r="L24" s="8"/>
      <c r="M24" s="8"/>
      <c r="N24" s="8"/>
      <c r="O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21" x14ac:dyDescent="0.55000000000000004">
      <c r="A25" s="26"/>
      <c r="C25" s="8"/>
      <c r="D25" s="8"/>
      <c r="E25" s="8"/>
      <c r="F25" s="8"/>
      <c r="G25" s="8"/>
      <c r="I25" s="8"/>
      <c r="J25" s="8"/>
      <c r="K25" s="8"/>
      <c r="L25" s="8"/>
      <c r="M25" s="8"/>
      <c r="N25" s="8"/>
      <c r="O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21" x14ac:dyDescent="0.55000000000000004">
      <c r="A26" s="26"/>
      <c r="C26" s="8"/>
      <c r="D26" s="8"/>
      <c r="E26" s="8"/>
      <c r="F26" s="8"/>
      <c r="G26" s="8"/>
      <c r="I26" s="8"/>
      <c r="J26" s="8"/>
      <c r="K26" s="8"/>
      <c r="L26" s="8"/>
      <c r="M26" s="8"/>
      <c r="N26" s="8"/>
      <c r="O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21" x14ac:dyDescent="0.55000000000000004">
      <c r="A27" s="26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21" x14ac:dyDescent="0.55000000000000004">
      <c r="A28" s="26"/>
      <c r="C28" s="8"/>
      <c r="D28" s="8"/>
      <c r="E28" s="8"/>
      <c r="F28" s="8"/>
      <c r="G28" s="8"/>
      <c r="I28" s="8"/>
      <c r="J28" s="8"/>
      <c r="K28" s="8"/>
      <c r="L28" s="8"/>
      <c r="M28" s="8"/>
      <c r="N28" s="8"/>
      <c r="O28" s="8"/>
      <c r="Q28" s="8"/>
      <c r="R28" s="8"/>
      <c r="S28" s="8"/>
      <c r="T28" s="8"/>
      <c r="U28" s="8"/>
      <c r="V28" s="8"/>
      <c r="W28" s="8"/>
      <c r="X28" s="8"/>
      <c r="Y28" s="8"/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28" bestFit="1" customWidth="1"/>
    <col min="2" max="2" width="1" style="28" customWidth="1"/>
    <col min="3" max="3" width="20.85546875" style="28" bestFit="1" customWidth="1"/>
    <col min="4" max="4" width="1" style="28" customWidth="1"/>
    <col min="5" max="5" width="14.85546875" style="28" bestFit="1" customWidth="1"/>
    <col min="6" max="6" width="1" style="28" customWidth="1"/>
    <col min="7" max="7" width="15.28515625" style="28" bestFit="1" customWidth="1"/>
    <col min="8" max="8" width="1" style="28" customWidth="1"/>
    <col min="9" max="9" width="12.42578125" style="28" bestFit="1" customWidth="1"/>
    <col min="10" max="10" width="1" style="28" customWidth="1"/>
    <col min="11" max="11" width="20.85546875" style="28" bestFit="1" customWidth="1"/>
    <col min="12" max="12" width="1" style="28" customWidth="1"/>
    <col min="13" max="13" width="14.85546875" style="28" bestFit="1" customWidth="1"/>
    <col min="14" max="14" width="1" style="28" customWidth="1"/>
    <col min="15" max="15" width="15.28515625" style="28" bestFit="1" customWidth="1"/>
    <col min="16" max="16" width="1" style="28" customWidth="1"/>
    <col min="17" max="17" width="12.42578125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45">
      <c r="A2" s="124" t="str">
        <f>[2]سهام!A2</f>
        <v>صندوق سرمایه گذاری اعتماد هامرز</v>
      </c>
      <c r="B2" s="124"/>
      <c r="C2" s="124" t="s">
        <v>0</v>
      </c>
      <c r="D2" s="124" t="s">
        <v>0</v>
      </c>
      <c r="E2" s="124" t="s">
        <v>0</v>
      </c>
      <c r="F2" s="124" t="s">
        <v>0</v>
      </c>
      <c r="G2" s="124" t="s">
        <v>0</v>
      </c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ht="30" x14ac:dyDescent="0.45">
      <c r="A3" s="124" t="str">
        <f>[2]سهام!A3</f>
        <v>صورت وضعیت پورتفوی</v>
      </c>
      <c r="B3" s="124"/>
      <c r="C3" s="124" t="s">
        <v>1</v>
      </c>
      <c r="D3" s="124" t="s">
        <v>1</v>
      </c>
      <c r="E3" s="124" t="s">
        <v>1</v>
      </c>
      <c r="F3" s="124" t="s">
        <v>1</v>
      </c>
      <c r="G3" s="124" t="s">
        <v>1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30" x14ac:dyDescent="0.45">
      <c r="A4" s="124" t="str">
        <f>سهام!A4</f>
        <v>برای ماه منتهی به 1401/07/30</v>
      </c>
      <c r="B4" s="124"/>
      <c r="C4" s="124" t="s">
        <v>339</v>
      </c>
      <c r="D4" s="124" t="s">
        <v>339</v>
      </c>
      <c r="E4" s="124" t="s">
        <v>339</v>
      </c>
      <c r="F4" s="124" t="s">
        <v>339</v>
      </c>
      <c r="G4" s="124" t="s">
        <v>339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6" spans="1:17" ht="30" x14ac:dyDescent="0.45">
      <c r="A6" s="124" t="s">
        <v>3</v>
      </c>
      <c r="C6" s="124" t="s">
        <v>4</v>
      </c>
      <c r="D6" s="124" t="s">
        <v>4</v>
      </c>
      <c r="E6" s="124" t="s">
        <v>4</v>
      </c>
      <c r="F6" s="124" t="s">
        <v>4</v>
      </c>
      <c r="G6" s="124" t="s">
        <v>4</v>
      </c>
      <c r="H6" s="124" t="s">
        <v>4</v>
      </c>
      <c r="I6" s="124" t="s">
        <v>4</v>
      </c>
      <c r="K6" s="124" t="s">
        <v>6</v>
      </c>
      <c r="L6" s="124" t="s">
        <v>6</v>
      </c>
      <c r="M6" s="124" t="s">
        <v>6</v>
      </c>
      <c r="N6" s="124" t="s">
        <v>6</v>
      </c>
      <c r="O6" s="124" t="s">
        <v>6</v>
      </c>
      <c r="P6" s="124" t="s">
        <v>6</v>
      </c>
      <c r="Q6" s="124" t="s">
        <v>6</v>
      </c>
    </row>
    <row r="7" spans="1:17" ht="30" x14ac:dyDescent="0.45">
      <c r="A7" s="124" t="s">
        <v>3</v>
      </c>
      <c r="C7" s="27" t="s">
        <v>27</v>
      </c>
      <c r="E7" s="27" t="s">
        <v>28</v>
      </c>
      <c r="G7" s="27" t="s">
        <v>29</v>
      </c>
      <c r="I7" s="27" t="s">
        <v>30</v>
      </c>
      <c r="K7" s="27" t="s">
        <v>27</v>
      </c>
      <c r="M7" s="27" t="s">
        <v>28</v>
      </c>
      <c r="O7" s="27" t="s">
        <v>29</v>
      </c>
      <c r="Q7" s="27" t="s">
        <v>30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rightToLeft="1" zoomScale="70" zoomScaleNormal="70" workbookViewId="0">
      <selection activeCell="S7" sqref="S7:S8"/>
    </sheetView>
  </sheetViews>
  <sheetFormatPr defaultColWidth="9.140625" defaultRowHeight="18.75" x14ac:dyDescent="0.45"/>
  <cols>
    <col min="1" max="1" width="29.28515625" style="28" bestFit="1" customWidth="1"/>
    <col min="2" max="2" width="1" style="28" customWidth="1"/>
    <col min="3" max="3" width="27.28515625" style="28" bestFit="1" customWidth="1"/>
    <col min="4" max="4" width="1" style="28" customWidth="1"/>
    <col min="5" max="5" width="24.28515625" style="28" bestFit="1" customWidth="1"/>
    <col min="6" max="6" width="1" style="28" customWidth="1"/>
    <col min="7" max="7" width="15.85546875" style="28" bestFit="1" customWidth="1"/>
    <col min="8" max="8" width="1" style="28" customWidth="1"/>
    <col min="9" max="9" width="19.42578125" style="28" bestFit="1" customWidth="1"/>
    <col min="10" max="10" width="1" style="28" customWidth="1"/>
    <col min="11" max="11" width="11.5703125" style="28" bestFit="1" customWidth="1"/>
    <col min="12" max="12" width="1" style="28" customWidth="1"/>
    <col min="13" max="13" width="11.7109375" style="28" bestFit="1" customWidth="1"/>
    <col min="14" max="14" width="1" style="28" customWidth="1"/>
    <col min="15" max="15" width="9.85546875" style="28" bestFit="1" customWidth="1"/>
    <col min="16" max="16" width="1" style="28" customWidth="1"/>
    <col min="17" max="17" width="18.85546875" style="28" bestFit="1" customWidth="1"/>
    <col min="18" max="18" width="1" style="28" customWidth="1"/>
    <col min="19" max="19" width="23.7109375" style="28" bestFit="1" customWidth="1"/>
    <col min="20" max="20" width="1" style="28" customWidth="1"/>
    <col min="21" max="21" width="8.28515625" style="28" bestFit="1" customWidth="1"/>
    <col min="22" max="22" width="1" style="28" customWidth="1"/>
    <col min="23" max="23" width="18.85546875" style="28" bestFit="1" customWidth="1"/>
    <col min="24" max="24" width="1" style="28" customWidth="1"/>
    <col min="25" max="25" width="9.85546875" style="28" bestFit="1" customWidth="1"/>
    <col min="26" max="26" width="1" style="28" customWidth="1"/>
    <col min="27" max="27" width="16.140625" style="28" bestFit="1" customWidth="1"/>
    <col min="28" max="28" width="1" style="28" customWidth="1"/>
    <col min="29" max="29" width="9.85546875" style="28" bestFit="1" customWidth="1"/>
    <col min="30" max="30" width="1" style="28" customWidth="1"/>
    <col min="31" max="31" width="23.85546875" style="28" bestFit="1" customWidth="1"/>
    <col min="32" max="32" width="1" style="28" customWidth="1"/>
    <col min="33" max="33" width="21.5703125" style="28" bestFit="1" customWidth="1"/>
    <col min="34" max="34" width="1" style="28" customWidth="1"/>
    <col min="35" max="35" width="23.7109375" style="28" bestFit="1" customWidth="1"/>
    <col min="36" max="36" width="1" style="28" customWidth="1"/>
    <col min="37" max="37" width="38.7109375" style="28" bestFit="1" customWidth="1"/>
    <col min="38" max="38" width="1" style="28" customWidth="1"/>
    <col min="39" max="39" width="9.140625" style="28" customWidth="1"/>
    <col min="40" max="16384" width="9.140625" style="28"/>
  </cols>
  <sheetData>
    <row r="2" spans="1:37" ht="30" x14ac:dyDescent="0.45">
      <c r="A2" s="124" t="str">
        <f>[2]تبعی!A2</f>
        <v>صندوق سرمایه گذاری اعتماد هامرز</v>
      </c>
      <c r="B2" s="124"/>
      <c r="C2" s="124"/>
      <c r="D2" s="124"/>
      <c r="E2" s="124"/>
      <c r="F2" s="124"/>
      <c r="G2" s="124"/>
      <c r="H2" s="124" t="s">
        <v>0</v>
      </c>
      <c r="I2" s="124" t="s">
        <v>0</v>
      </c>
      <c r="J2" s="124" t="s">
        <v>0</v>
      </c>
      <c r="K2" s="124" t="s">
        <v>0</v>
      </c>
      <c r="L2" s="124" t="s">
        <v>0</v>
      </c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</row>
    <row r="3" spans="1:37" ht="30" x14ac:dyDescent="0.45">
      <c r="A3" s="124" t="str">
        <f>[2]تبعی!A3</f>
        <v>صورت وضعیت پورتفوی</v>
      </c>
      <c r="B3" s="124"/>
      <c r="C3" s="124"/>
      <c r="D3" s="124"/>
      <c r="E3" s="124"/>
      <c r="F3" s="124"/>
      <c r="G3" s="124"/>
      <c r="H3" s="124" t="s">
        <v>1</v>
      </c>
      <c r="I3" s="124" t="s">
        <v>1</v>
      </c>
      <c r="J3" s="124" t="s">
        <v>1</v>
      </c>
      <c r="K3" s="124" t="s">
        <v>1</v>
      </c>
      <c r="L3" s="124" t="s">
        <v>1</v>
      </c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</row>
    <row r="4" spans="1:37" ht="30" x14ac:dyDescent="0.45">
      <c r="A4" s="124" t="str">
        <f>تبعی!A4</f>
        <v>برای ماه منتهی به 1401/07/30</v>
      </c>
      <c r="B4" s="124"/>
      <c r="C4" s="124"/>
      <c r="D4" s="124"/>
      <c r="E4" s="124"/>
      <c r="F4" s="124"/>
      <c r="G4" s="124"/>
      <c r="H4" s="124" t="s">
        <v>339</v>
      </c>
      <c r="I4" s="124" t="s">
        <v>339</v>
      </c>
      <c r="J4" s="124" t="s">
        <v>339</v>
      </c>
      <c r="K4" s="124" t="s">
        <v>339</v>
      </c>
      <c r="L4" s="124" t="s">
        <v>339</v>
      </c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</row>
    <row r="5" spans="1:37" ht="19.5" thickBot="1" x14ac:dyDescent="0.5"/>
    <row r="6" spans="1:37" ht="30" x14ac:dyDescent="0.45">
      <c r="A6" s="132" t="s">
        <v>31</v>
      </c>
      <c r="B6" s="133" t="s">
        <v>31</v>
      </c>
      <c r="C6" s="133" t="s">
        <v>31</v>
      </c>
      <c r="D6" s="133" t="s">
        <v>31</v>
      </c>
      <c r="E6" s="133" t="s">
        <v>31</v>
      </c>
      <c r="F6" s="133" t="s">
        <v>31</v>
      </c>
      <c r="G6" s="133" t="s">
        <v>31</v>
      </c>
      <c r="H6" s="133" t="s">
        <v>31</v>
      </c>
      <c r="I6" s="133" t="s">
        <v>31</v>
      </c>
      <c r="J6" s="133" t="s">
        <v>31</v>
      </c>
      <c r="K6" s="133" t="s">
        <v>31</v>
      </c>
      <c r="L6" s="133" t="s">
        <v>31</v>
      </c>
      <c r="M6" s="134" t="s">
        <v>31</v>
      </c>
      <c r="O6" s="132" t="s">
        <v>4</v>
      </c>
      <c r="P6" s="133" t="s">
        <v>4</v>
      </c>
      <c r="Q6" s="133" t="s">
        <v>4</v>
      </c>
      <c r="R6" s="133" t="s">
        <v>4</v>
      </c>
      <c r="S6" s="134" t="s">
        <v>4</v>
      </c>
      <c r="U6" s="132" t="s">
        <v>5</v>
      </c>
      <c r="V6" s="133" t="s">
        <v>5</v>
      </c>
      <c r="W6" s="133" t="s">
        <v>5</v>
      </c>
      <c r="X6" s="133" t="s">
        <v>5</v>
      </c>
      <c r="Y6" s="133" t="s">
        <v>5</v>
      </c>
      <c r="Z6" s="133" t="s">
        <v>5</v>
      </c>
      <c r="AA6" s="134" t="s">
        <v>5</v>
      </c>
      <c r="AC6" s="132" t="s">
        <v>6</v>
      </c>
      <c r="AD6" s="133" t="s">
        <v>6</v>
      </c>
      <c r="AE6" s="133" t="s">
        <v>6</v>
      </c>
      <c r="AF6" s="133" t="s">
        <v>6</v>
      </c>
      <c r="AG6" s="133" t="s">
        <v>6</v>
      </c>
      <c r="AH6" s="133" t="s">
        <v>6</v>
      </c>
      <c r="AI6" s="133" t="s">
        <v>6</v>
      </c>
      <c r="AJ6" s="133" t="s">
        <v>6</v>
      </c>
      <c r="AK6" s="134" t="s">
        <v>6</v>
      </c>
    </row>
    <row r="7" spans="1:37" ht="30" x14ac:dyDescent="0.45">
      <c r="A7" s="129" t="s">
        <v>32</v>
      </c>
      <c r="B7" s="29"/>
      <c r="C7" s="130" t="s">
        <v>33</v>
      </c>
      <c r="D7" s="29"/>
      <c r="E7" s="130" t="s">
        <v>34</v>
      </c>
      <c r="F7" s="29"/>
      <c r="G7" s="130" t="s">
        <v>35</v>
      </c>
      <c r="H7" s="29"/>
      <c r="I7" s="130" t="s">
        <v>36</v>
      </c>
      <c r="J7" s="29"/>
      <c r="K7" s="130" t="s">
        <v>37</v>
      </c>
      <c r="L7" s="29"/>
      <c r="M7" s="131" t="s">
        <v>30</v>
      </c>
      <c r="O7" s="129" t="s">
        <v>7</v>
      </c>
      <c r="P7" s="29"/>
      <c r="Q7" s="130" t="s">
        <v>8</v>
      </c>
      <c r="R7" s="29"/>
      <c r="S7" s="131" t="s">
        <v>9</v>
      </c>
      <c r="U7" s="129" t="s">
        <v>10</v>
      </c>
      <c r="V7" s="130" t="s">
        <v>10</v>
      </c>
      <c r="W7" s="130" t="s">
        <v>10</v>
      </c>
      <c r="X7" s="29"/>
      <c r="Y7" s="130" t="s">
        <v>11</v>
      </c>
      <c r="Z7" s="130" t="s">
        <v>11</v>
      </c>
      <c r="AA7" s="131" t="s">
        <v>11</v>
      </c>
      <c r="AC7" s="129" t="s">
        <v>7</v>
      </c>
      <c r="AD7" s="29"/>
      <c r="AE7" s="130" t="s">
        <v>38</v>
      </c>
      <c r="AF7" s="29"/>
      <c r="AG7" s="130" t="s">
        <v>8</v>
      </c>
      <c r="AH7" s="29"/>
      <c r="AI7" s="130" t="s">
        <v>9</v>
      </c>
      <c r="AJ7" s="29"/>
      <c r="AK7" s="131" t="s">
        <v>13</v>
      </c>
    </row>
    <row r="8" spans="1:37" ht="30" x14ac:dyDescent="0.45">
      <c r="A8" s="129" t="s">
        <v>32</v>
      </c>
      <c r="B8" s="29"/>
      <c r="C8" s="130" t="s">
        <v>33</v>
      </c>
      <c r="D8" s="29"/>
      <c r="E8" s="130" t="s">
        <v>34</v>
      </c>
      <c r="F8" s="29"/>
      <c r="G8" s="130" t="s">
        <v>35</v>
      </c>
      <c r="H8" s="29"/>
      <c r="I8" s="130" t="s">
        <v>36</v>
      </c>
      <c r="J8" s="29"/>
      <c r="K8" s="130" t="s">
        <v>37</v>
      </c>
      <c r="L8" s="29"/>
      <c r="M8" s="131" t="s">
        <v>30</v>
      </c>
      <c r="O8" s="129" t="s">
        <v>7</v>
      </c>
      <c r="P8" s="29"/>
      <c r="Q8" s="130" t="s">
        <v>8</v>
      </c>
      <c r="R8" s="29"/>
      <c r="S8" s="131" t="s">
        <v>9</v>
      </c>
      <c r="U8" s="30" t="s">
        <v>7</v>
      </c>
      <c r="V8" s="29"/>
      <c r="W8" s="31" t="s">
        <v>8</v>
      </c>
      <c r="X8" s="29"/>
      <c r="Y8" s="31" t="s">
        <v>7</v>
      </c>
      <c r="Z8" s="29"/>
      <c r="AA8" s="32" t="s">
        <v>14</v>
      </c>
      <c r="AC8" s="129" t="s">
        <v>7</v>
      </c>
      <c r="AD8" s="29"/>
      <c r="AE8" s="130" t="s">
        <v>38</v>
      </c>
      <c r="AF8" s="29"/>
      <c r="AG8" s="130" t="s">
        <v>8</v>
      </c>
      <c r="AH8" s="29"/>
      <c r="AI8" s="130" t="s">
        <v>9</v>
      </c>
      <c r="AJ8" s="29"/>
      <c r="AK8" s="131" t="s">
        <v>13</v>
      </c>
    </row>
    <row r="9" spans="1:37" ht="21" x14ac:dyDescent="0.55000000000000004">
      <c r="A9" s="33" t="s">
        <v>39</v>
      </c>
      <c r="B9" s="29"/>
      <c r="C9" s="29" t="s">
        <v>40</v>
      </c>
      <c r="D9" s="29"/>
      <c r="E9" s="29" t="s">
        <v>40</v>
      </c>
      <c r="F9" s="29"/>
      <c r="G9" s="29" t="s">
        <v>41</v>
      </c>
      <c r="H9" s="29"/>
      <c r="I9" s="29" t="s">
        <v>42</v>
      </c>
      <c r="J9" s="29"/>
      <c r="K9" s="34">
        <v>16</v>
      </c>
      <c r="L9" s="35"/>
      <c r="M9" s="36">
        <v>16</v>
      </c>
      <c r="O9" s="37">
        <v>1000000</v>
      </c>
      <c r="P9" s="29"/>
      <c r="Q9" s="38">
        <v>961770000000</v>
      </c>
      <c r="R9" s="29"/>
      <c r="S9" s="39">
        <v>984821468750</v>
      </c>
      <c r="U9" s="37">
        <v>0</v>
      </c>
      <c r="V9" s="29"/>
      <c r="W9" s="38">
        <v>0</v>
      </c>
      <c r="X9" s="29"/>
      <c r="Y9" s="38">
        <v>0</v>
      </c>
      <c r="Z9" s="29"/>
      <c r="AA9" s="39">
        <v>0</v>
      </c>
      <c r="AC9" s="37">
        <v>1000000</v>
      </c>
      <c r="AD9" s="29"/>
      <c r="AE9" s="38">
        <v>1000000</v>
      </c>
      <c r="AF9" s="29"/>
      <c r="AG9" s="40">
        <v>961770000000</v>
      </c>
      <c r="AH9" s="40"/>
      <c r="AI9" s="40">
        <v>999818750000</v>
      </c>
      <c r="AJ9" s="29"/>
      <c r="AK9" s="41" t="s">
        <v>43</v>
      </c>
    </row>
    <row r="10" spans="1:37" ht="21" x14ac:dyDescent="0.55000000000000004">
      <c r="A10" s="33" t="s">
        <v>44</v>
      </c>
      <c r="B10" s="29"/>
      <c r="C10" s="29" t="s">
        <v>40</v>
      </c>
      <c r="D10" s="29"/>
      <c r="E10" s="29" t="s">
        <v>40</v>
      </c>
      <c r="F10" s="29"/>
      <c r="G10" s="29" t="s">
        <v>45</v>
      </c>
      <c r="H10" s="29"/>
      <c r="I10" s="29" t="s">
        <v>46</v>
      </c>
      <c r="J10" s="29"/>
      <c r="K10" s="34">
        <v>0</v>
      </c>
      <c r="L10" s="35"/>
      <c r="M10" s="36">
        <v>0</v>
      </c>
      <c r="O10" s="37">
        <v>3303</v>
      </c>
      <c r="P10" s="29"/>
      <c r="Q10" s="38">
        <v>1852327770</v>
      </c>
      <c r="R10" s="29"/>
      <c r="S10" s="39">
        <v>2043195703</v>
      </c>
      <c r="U10" s="37">
        <v>0</v>
      </c>
      <c r="V10" s="29"/>
      <c r="W10" s="38">
        <v>0</v>
      </c>
      <c r="X10" s="29"/>
      <c r="Y10" s="38">
        <v>0</v>
      </c>
      <c r="Z10" s="29"/>
      <c r="AA10" s="39">
        <v>0</v>
      </c>
      <c r="AC10" s="37">
        <v>3303</v>
      </c>
      <c r="AD10" s="29"/>
      <c r="AE10" s="38">
        <v>613057</v>
      </c>
      <c r="AF10" s="29"/>
      <c r="AG10" s="40">
        <v>1852327770</v>
      </c>
      <c r="AH10" s="40"/>
      <c r="AI10" s="40">
        <v>2024560252</v>
      </c>
      <c r="AJ10" s="29"/>
      <c r="AK10" s="41" t="s">
        <v>47</v>
      </c>
    </row>
    <row r="11" spans="1:37" ht="21" x14ac:dyDescent="0.55000000000000004">
      <c r="A11" s="33" t="s">
        <v>48</v>
      </c>
      <c r="B11" s="29"/>
      <c r="C11" s="29" t="s">
        <v>40</v>
      </c>
      <c r="D11" s="29"/>
      <c r="E11" s="29" t="s">
        <v>40</v>
      </c>
      <c r="F11" s="29"/>
      <c r="G11" s="29" t="s">
        <v>49</v>
      </c>
      <c r="H11" s="29"/>
      <c r="I11" s="29" t="s">
        <v>50</v>
      </c>
      <c r="J11" s="29"/>
      <c r="K11" s="34">
        <v>0</v>
      </c>
      <c r="L11" s="35"/>
      <c r="M11" s="36">
        <v>0</v>
      </c>
      <c r="O11" s="37">
        <v>735000</v>
      </c>
      <c r="P11" s="29"/>
      <c r="Q11" s="38">
        <v>401844500000</v>
      </c>
      <c r="R11" s="29"/>
      <c r="S11" s="39">
        <v>459953118384</v>
      </c>
      <c r="U11" s="37">
        <v>1700</v>
      </c>
      <c r="V11" s="29"/>
      <c r="W11" s="38">
        <v>1050790420</v>
      </c>
      <c r="X11" s="29"/>
      <c r="Y11" s="38">
        <v>0</v>
      </c>
      <c r="Z11" s="29"/>
      <c r="AA11" s="39">
        <v>0</v>
      </c>
      <c r="AC11" s="37">
        <v>736700</v>
      </c>
      <c r="AD11" s="29"/>
      <c r="AE11" s="38">
        <v>618110</v>
      </c>
      <c r="AF11" s="29"/>
      <c r="AG11" s="40">
        <v>402895290420</v>
      </c>
      <c r="AH11" s="40"/>
      <c r="AI11" s="40">
        <v>455279102703</v>
      </c>
      <c r="AJ11" s="29"/>
      <c r="AK11" s="41" t="s">
        <v>51</v>
      </c>
    </row>
    <row r="12" spans="1:37" ht="21" x14ac:dyDescent="0.55000000000000004">
      <c r="A12" s="33" t="s">
        <v>52</v>
      </c>
      <c r="B12" s="29"/>
      <c r="C12" s="29" t="s">
        <v>40</v>
      </c>
      <c r="D12" s="29"/>
      <c r="E12" s="29" t="s">
        <v>40</v>
      </c>
      <c r="F12" s="29"/>
      <c r="G12" s="29" t="s">
        <v>53</v>
      </c>
      <c r="H12" s="29"/>
      <c r="I12" s="29" t="s">
        <v>54</v>
      </c>
      <c r="J12" s="29"/>
      <c r="K12" s="34">
        <v>0</v>
      </c>
      <c r="L12" s="35"/>
      <c r="M12" s="36">
        <v>0</v>
      </c>
      <c r="O12" s="37">
        <v>46788</v>
      </c>
      <c r="P12" s="29"/>
      <c r="Q12" s="38">
        <v>28892716003</v>
      </c>
      <c r="R12" s="29"/>
      <c r="S12" s="39">
        <v>30271027181</v>
      </c>
      <c r="U12" s="37">
        <v>0</v>
      </c>
      <c r="V12" s="29"/>
      <c r="W12" s="38">
        <v>0</v>
      </c>
      <c r="X12" s="29"/>
      <c r="Y12" s="38">
        <v>0</v>
      </c>
      <c r="Z12" s="29"/>
      <c r="AA12" s="39">
        <v>0</v>
      </c>
      <c r="AC12" s="37">
        <v>46788</v>
      </c>
      <c r="AD12" s="29"/>
      <c r="AE12" s="38">
        <v>644430</v>
      </c>
      <c r="AF12" s="29"/>
      <c r="AG12" s="40">
        <v>28892716003</v>
      </c>
      <c r="AH12" s="40"/>
      <c r="AI12" s="40">
        <v>30146125864</v>
      </c>
      <c r="AJ12" s="29"/>
      <c r="AK12" s="41" t="s">
        <v>55</v>
      </c>
    </row>
    <row r="13" spans="1:37" ht="21" x14ac:dyDescent="0.55000000000000004">
      <c r="A13" s="33" t="s">
        <v>56</v>
      </c>
      <c r="B13" s="29"/>
      <c r="C13" s="29" t="s">
        <v>40</v>
      </c>
      <c r="D13" s="29"/>
      <c r="E13" s="29" t="s">
        <v>40</v>
      </c>
      <c r="F13" s="29"/>
      <c r="G13" s="29" t="s">
        <v>53</v>
      </c>
      <c r="H13" s="29"/>
      <c r="I13" s="29" t="s">
        <v>57</v>
      </c>
      <c r="J13" s="29"/>
      <c r="K13" s="34">
        <v>0</v>
      </c>
      <c r="L13" s="35"/>
      <c r="M13" s="36">
        <v>0</v>
      </c>
      <c r="O13" s="37">
        <v>154702</v>
      </c>
      <c r="P13" s="29"/>
      <c r="Q13" s="38">
        <v>89036561576</v>
      </c>
      <c r="R13" s="29"/>
      <c r="S13" s="39">
        <v>96593888183</v>
      </c>
      <c r="U13" s="37">
        <v>34000</v>
      </c>
      <c r="V13" s="29"/>
      <c r="W13" s="38">
        <v>21122087663</v>
      </c>
      <c r="X13" s="29"/>
      <c r="Y13" s="38">
        <v>0</v>
      </c>
      <c r="Z13" s="29"/>
      <c r="AA13" s="39">
        <v>0</v>
      </c>
      <c r="AC13" s="37">
        <v>188702</v>
      </c>
      <c r="AD13" s="29"/>
      <c r="AE13" s="38">
        <v>621250</v>
      </c>
      <c r="AF13" s="29"/>
      <c r="AG13" s="40">
        <v>110158649239</v>
      </c>
      <c r="AH13" s="40"/>
      <c r="AI13" s="40">
        <v>117209869359</v>
      </c>
      <c r="AJ13" s="29"/>
      <c r="AK13" s="41" t="s">
        <v>58</v>
      </c>
    </row>
    <row r="14" spans="1:37" ht="21" x14ac:dyDescent="0.55000000000000004">
      <c r="A14" s="33" t="s">
        <v>59</v>
      </c>
      <c r="B14" s="29"/>
      <c r="C14" s="29" t="s">
        <v>40</v>
      </c>
      <c r="D14" s="29"/>
      <c r="E14" s="29" t="s">
        <v>40</v>
      </c>
      <c r="F14" s="29"/>
      <c r="G14" s="29" t="s">
        <v>53</v>
      </c>
      <c r="H14" s="29"/>
      <c r="I14" s="29" t="s">
        <v>60</v>
      </c>
      <c r="J14" s="29"/>
      <c r="K14" s="34">
        <v>0</v>
      </c>
      <c r="L14" s="35"/>
      <c r="M14" s="36">
        <v>0</v>
      </c>
      <c r="O14" s="37">
        <v>9400</v>
      </c>
      <c r="P14" s="29"/>
      <c r="Q14" s="38">
        <v>6057480712</v>
      </c>
      <c r="R14" s="29"/>
      <c r="S14" s="39">
        <v>6532755723</v>
      </c>
      <c r="U14" s="37">
        <v>68600</v>
      </c>
      <c r="V14" s="29"/>
      <c r="W14" s="38">
        <v>47577418824</v>
      </c>
      <c r="X14" s="29"/>
      <c r="Y14" s="38">
        <v>0</v>
      </c>
      <c r="Z14" s="29"/>
      <c r="AA14" s="39">
        <v>0</v>
      </c>
      <c r="AC14" s="37">
        <v>78000</v>
      </c>
      <c r="AD14" s="29"/>
      <c r="AE14" s="38">
        <v>693910</v>
      </c>
      <c r="AF14" s="29"/>
      <c r="AG14" s="40">
        <v>53634899536</v>
      </c>
      <c r="AH14" s="40"/>
      <c r="AI14" s="40">
        <v>54115169847</v>
      </c>
      <c r="AJ14" s="29"/>
      <c r="AK14" s="41" t="s">
        <v>61</v>
      </c>
    </row>
    <row r="15" spans="1:37" ht="21" x14ac:dyDescent="0.55000000000000004">
      <c r="A15" s="33" t="s">
        <v>62</v>
      </c>
      <c r="B15" s="29"/>
      <c r="C15" s="29" t="s">
        <v>40</v>
      </c>
      <c r="D15" s="29"/>
      <c r="E15" s="29" t="s">
        <v>40</v>
      </c>
      <c r="F15" s="29"/>
      <c r="G15" s="29" t="s">
        <v>63</v>
      </c>
      <c r="H15" s="29"/>
      <c r="I15" s="29" t="s">
        <v>64</v>
      </c>
      <c r="J15" s="29"/>
      <c r="K15" s="34">
        <v>0</v>
      </c>
      <c r="L15" s="35"/>
      <c r="M15" s="36">
        <v>0</v>
      </c>
      <c r="O15" s="37">
        <v>62557</v>
      </c>
      <c r="P15" s="29"/>
      <c r="Q15" s="38">
        <v>39711324660</v>
      </c>
      <c r="R15" s="29"/>
      <c r="S15" s="39">
        <v>42655515716</v>
      </c>
      <c r="U15" s="37">
        <v>54500</v>
      </c>
      <c r="V15" s="29"/>
      <c r="W15" s="38">
        <v>37046424423</v>
      </c>
      <c r="X15" s="29"/>
      <c r="Y15" s="38">
        <v>0</v>
      </c>
      <c r="Z15" s="29"/>
      <c r="AA15" s="39">
        <v>0</v>
      </c>
      <c r="AC15" s="37">
        <v>117057</v>
      </c>
      <c r="AD15" s="29"/>
      <c r="AE15" s="38">
        <v>678630</v>
      </c>
      <c r="AF15" s="29"/>
      <c r="AG15" s="40">
        <v>76757749083</v>
      </c>
      <c r="AH15" s="40"/>
      <c r="AI15" s="40">
        <v>79423993701</v>
      </c>
      <c r="AJ15" s="29"/>
      <c r="AK15" s="41" t="s">
        <v>65</v>
      </c>
    </row>
    <row r="16" spans="1:37" ht="21" x14ac:dyDescent="0.55000000000000004">
      <c r="A16" s="33" t="s">
        <v>66</v>
      </c>
      <c r="B16" s="29"/>
      <c r="C16" s="29" t="s">
        <v>40</v>
      </c>
      <c r="D16" s="29"/>
      <c r="E16" s="29" t="s">
        <v>40</v>
      </c>
      <c r="F16" s="29"/>
      <c r="G16" s="29" t="s">
        <v>53</v>
      </c>
      <c r="H16" s="29"/>
      <c r="I16" s="29" t="s">
        <v>57</v>
      </c>
      <c r="J16" s="29"/>
      <c r="K16" s="34">
        <v>0</v>
      </c>
      <c r="L16" s="35"/>
      <c r="M16" s="36">
        <v>0</v>
      </c>
      <c r="O16" s="37">
        <v>340377</v>
      </c>
      <c r="P16" s="29"/>
      <c r="Q16" s="38">
        <v>211930431433</v>
      </c>
      <c r="R16" s="29"/>
      <c r="S16" s="39">
        <v>227466750977</v>
      </c>
      <c r="U16" s="37">
        <v>74000</v>
      </c>
      <c r="V16" s="29"/>
      <c r="W16" s="38">
        <v>49308774556</v>
      </c>
      <c r="X16" s="29"/>
      <c r="Y16" s="38">
        <v>0</v>
      </c>
      <c r="Z16" s="29"/>
      <c r="AA16" s="39">
        <v>0</v>
      </c>
      <c r="AC16" s="37">
        <v>414377</v>
      </c>
      <c r="AD16" s="29"/>
      <c r="AE16" s="38">
        <v>666280</v>
      </c>
      <c r="AF16" s="29"/>
      <c r="AG16" s="40">
        <v>261239205989</v>
      </c>
      <c r="AH16" s="40"/>
      <c r="AI16" s="40">
        <v>276041066046</v>
      </c>
      <c r="AJ16" s="29"/>
      <c r="AK16" s="41" t="s">
        <v>67</v>
      </c>
    </row>
    <row r="17" spans="1:37" ht="21" x14ac:dyDescent="0.55000000000000004">
      <c r="A17" s="33" t="s">
        <v>68</v>
      </c>
      <c r="B17" s="29"/>
      <c r="C17" s="29" t="s">
        <v>40</v>
      </c>
      <c r="D17" s="29"/>
      <c r="E17" s="29" t="s">
        <v>40</v>
      </c>
      <c r="F17" s="29"/>
      <c r="G17" s="29" t="s">
        <v>53</v>
      </c>
      <c r="H17" s="29"/>
      <c r="I17" s="29" t="s">
        <v>69</v>
      </c>
      <c r="J17" s="29"/>
      <c r="K17" s="34">
        <v>0</v>
      </c>
      <c r="L17" s="35"/>
      <c r="M17" s="36">
        <v>0</v>
      </c>
      <c r="O17" s="37">
        <v>122066</v>
      </c>
      <c r="P17" s="29"/>
      <c r="Q17" s="38">
        <v>73046805128</v>
      </c>
      <c r="R17" s="29"/>
      <c r="S17" s="39">
        <v>80196251054</v>
      </c>
      <c r="U17" s="37">
        <v>0</v>
      </c>
      <c r="V17" s="29"/>
      <c r="W17" s="38">
        <v>0</v>
      </c>
      <c r="X17" s="29"/>
      <c r="Y17" s="38">
        <v>0</v>
      </c>
      <c r="Z17" s="29"/>
      <c r="AA17" s="39">
        <v>0</v>
      </c>
      <c r="AC17" s="37">
        <v>122066</v>
      </c>
      <c r="AD17" s="29"/>
      <c r="AE17" s="38">
        <v>655700</v>
      </c>
      <c r="AF17" s="29"/>
      <c r="AG17" s="40">
        <v>73046805128</v>
      </c>
      <c r="AH17" s="40"/>
      <c r="AI17" s="40">
        <v>80024169189</v>
      </c>
      <c r="AJ17" s="29"/>
      <c r="AK17" s="41" t="s">
        <v>65</v>
      </c>
    </row>
    <row r="18" spans="1:37" ht="21" x14ac:dyDescent="0.55000000000000004">
      <c r="A18" s="33" t="s">
        <v>70</v>
      </c>
      <c r="B18" s="29"/>
      <c r="C18" s="29" t="s">
        <v>40</v>
      </c>
      <c r="D18" s="29"/>
      <c r="E18" s="29" t="s">
        <v>40</v>
      </c>
      <c r="F18" s="29"/>
      <c r="G18" s="29" t="s">
        <v>71</v>
      </c>
      <c r="H18" s="29"/>
      <c r="I18" s="29" t="s">
        <v>72</v>
      </c>
      <c r="J18" s="29"/>
      <c r="K18" s="34">
        <v>0</v>
      </c>
      <c r="L18" s="35"/>
      <c r="M18" s="36">
        <v>0</v>
      </c>
      <c r="O18" s="37">
        <v>17315</v>
      </c>
      <c r="P18" s="29"/>
      <c r="Q18" s="38">
        <v>10142767840</v>
      </c>
      <c r="R18" s="29"/>
      <c r="S18" s="39">
        <v>11096903321</v>
      </c>
      <c r="U18" s="37">
        <v>0</v>
      </c>
      <c r="V18" s="29"/>
      <c r="W18" s="38">
        <v>0</v>
      </c>
      <c r="X18" s="29"/>
      <c r="Y18" s="38">
        <v>0</v>
      </c>
      <c r="Z18" s="29"/>
      <c r="AA18" s="39">
        <v>0</v>
      </c>
      <c r="AC18" s="37">
        <v>17315</v>
      </c>
      <c r="AD18" s="29"/>
      <c r="AE18" s="38">
        <v>636640</v>
      </c>
      <c r="AF18" s="29"/>
      <c r="AG18" s="40">
        <v>10142767840</v>
      </c>
      <c r="AH18" s="40"/>
      <c r="AI18" s="40">
        <v>11021423604</v>
      </c>
      <c r="AJ18" s="29"/>
      <c r="AK18" s="41" t="s">
        <v>20</v>
      </c>
    </row>
    <row r="19" spans="1:37" ht="21" x14ac:dyDescent="0.55000000000000004">
      <c r="A19" s="33" t="s">
        <v>73</v>
      </c>
      <c r="B19" s="29"/>
      <c r="C19" s="29" t="s">
        <v>40</v>
      </c>
      <c r="D19" s="29"/>
      <c r="E19" s="29" t="s">
        <v>40</v>
      </c>
      <c r="F19" s="29"/>
      <c r="G19" s="29" t="s">
        <v>74</v>
      </c>
      <c r="H19" s="29"/>
      <c r="I19" s="29" t="s">
        <v>75</v>
      </c>
      <c r="J19" s="29"/>
      <c r="K19" s="34">
        <v>0</v>
      </c>
      <c r="L19" s="35"/>
      <c r="M19" s="36">
        <v>0</v>
      </c>
      <c r="O19" s="37">
        <v>4696</v>
      </c>
      <c r="P19" s="29"/>
      <c r="Q19" s="38">
        <v>2717738979</v>
      </c>
      <c r="R19" s="29"/>
      <c r="S19" s="39">
        <v>2990105545</v>
      </c>
      <c r="U19" s="37">
        <v>0</v>
      </c>
      <c r="V19" s="29"/>
      <c r="W19" s="38">
        <v>0</v>
      </c>
      <c r="X19" s="29"/>
      <c r="Y19" s="38">
        <v>0</v>
      </c>
      <c r="Z19" s="29"/>
      <c r="AA19" s="39">
        <v>0</v>
      </c>
      <c r="AC19" s="37">
        <v>4696</v>
      </c>
      <c r="AD19" s="29"/>
      <c r="AE19" s="38">
        <v>633580</v>
      </c>
      <c r="AF19" s="29"/>
      <c r="AG19" s="40">
        <v>2717738979</v>
      </c>
      <c r="AH19" s="40"/>
      <c r="AI19" s="40">
        <v>2974752408</v>
      </c>
      <c r="AJ19" s="29"/>
      <c r="AK19" s="41" t="s">
        <v>76</v>
      </c>
    </row>
    <row r="20" spans="1:37" ht="21" x14ac:dyDescent="0.55000000000000004">
      <c r="A20" s="33" t="s">
        <v>77</v>
      </c>
      <c r="B20" s="29"/>
      <c r="C20" s="29" t="s">
        <v>40</v>
      </c>
      <c r="D20" s="29"/>
      <c r="E20" s="29" t="s">
        <v>40</v>
      </c>
      <c r="F20" s="29"/>
      <c r="G20" s="29" t="s">
        <v>78</v>
      </c>
      <c r="H20" s="29"/>
      <c r="I20" s="29" t="s">
        <v>79</v>
      </c>
      <c r="J20" s="29"/>
      <c r="K20" s="34">
        <v>0</v>
      </c>
      <c r="L20" s="35"/>
      <c r="M20" s="36">
        <v>0</v>
      </c>
      <c r="O20" s="37">
        <v>420000</v>
      </c>
      <c r="P20" s="29"/>
      <c r="Q20" s="38">
        <v>352334975343</v>
      </c>
      <c r="R20" s="29"/>
      <c r="S20" s="39">
        <v>358794716668</v>
      </c>
      <c r="U20" s="37">
        <v>0</v>
      </c>
      <c r="V20" s="29"/>
      <c r="W20" s="38">
        <v>0</v>
      </c>
      <c r="X20" s="29"/>
      <c r="Y20" s="38">
        <v>0</v>
      </c>
      <c r="Z20" s="29"/>
      <c r="AA20" s="39">
        <v>0</v>
      </c>
      <c r="AC20" s="37">
        <v>420000</v>
      </c>
      <c r="AD20" s="29"/>
      <c r="AE20" s="38">
        <v>867500</v>
      </c>
      <c r="AF20" s="29"/>
      <c r="AG20" s="40">
        <v>352334975343</v>
      </c>
      <c r="AH20" s="40"/>
      <c r="AI20" s="40">
        <v>364283961562</v>
      </c>
      <c r="AJ20" s="29"/>
      <c r="AK20" s="41" t="s">
        <v>80</v>
      </c>
    </row>
    <row r="21" spans="1:37" ht="21" x14ac:dyDescent="0.55000000000000004">
      <c r="A21" s="33" t="s">
        <v>81</v>
      </c>
      <c r="B21" s="29"/>
      <c r="C21" s="29" t="s">
        <v>40</v>
      </c>
      <c r="D21" s="29"/>
      <c r="E21" s="29" t="s">
        <v>40</v>
      </c>
      <c r="F21" s="29"/>
      <c r="G21" s="29" t="s">
        <v>82</v>
      </c>
      <c r="H21" s="29"/>
      <c r="I21" s="29" t="s">
        <v>6</v>
      </c>
      <c r="J21" s="29"/>
      <c r="K21" s="34">
        <v>0</v>
      </c>
      <c r="L21" s="35"/>
      <c r="M21" s="36">
        <v>0</v>
      </c>
      <c r="O21" s="37">
        <v>200000</v>
      </c>
      <c r="P21" s="29"/>
      <c r="Q21" s="38">
        <v>182018187500</v>
      </c>
      <c r="R21" s="29"/>
      <c r="S21" s="39">
        <v>196564366250</v>
      </c>
      <c r="U21" s="37">
        <v>0</v>
      </c>
      <c r="V21" s="29"/>
      <c r="W21" s="38">
        <v>0</v>
      </c>
      <c r="X21" s="29"/>
      <c r="Y21" s="38">
        <v>200000</v>
      </c>
      <c r="Z21" s="29"/>
      <c r="AA21" s="39">
        <v>200000000000</v>
      </c>
      <c r="AC21" s="37">
        <v>0</v>
      </c>
      <c r="AD21" s="29"/>
      <c r="AE21" s="38">
        <v>0</v>
      </c>
      <c r="AF21" s="29"/>
      <c r="AG21" s="40">
        <v>0</v>
      </c>
      <c r="AH21" s="40"/>
      <c r="AI21" s="40">
        <v>0</v>
      </c>
      <c r="AJ21" s="29"/>
      <c r="AK21" s="41" t="s">
        <v>83</v>
      </c>
    </row>
    <row r="22" spans="1:37" ht="21" x14ac:dyDescent="0.55000000000000004">
      <c r="A22" s="33" t="s">
        <v>84</v>
      </c>
      <c r="B22" s="29"/>
      <c r="C22" s="29" t="s">
        <v>40</v>
      </c>
      <c r="D22" s="29"/>
      <c r="E22" s="29" t="s">
        <v>40</v>
      </c>
      <c r="F22" s="29"/>
      <c r="G22" s="29" t="s">
        <v>85</v>
      </c>
      <c r="H22" s="29"/>
      <c r="I22" s="29" t="s">
        <v>86</v>
      </c>
      <c r="J22" s="29"/>
      <c r="K22" s="34">
        <v>0</v>
      </c>
      <c r="L22" s="35"/>
      <c r="M22" s="36">
        <v>0</v>
      </c>
      <c r="O22" s="37">
        <v>210000</v>
      </c>
      <c r="P22" s="29"/>
      <c r="Q22" s="38">
        <v>175601822054</v>
      </c>
      <c r="R22" s="29"/>
      <c r="S22" s="39">
        <v>179307494625</v>
      </c>
      <c r="U22" s="37">
        <v>0</v>
      </c>
      <c r="V22" s="29"/>
      <c r="W22" s="38">
        <v>0</v>
      </c>
      <c r="X22" s="29"/>
      <c r="Y22" s="38">
        <v>0</v>
      </c>
      <c r="Z22" s="29"/>
      <c r="AA22" s="39">
        <v>0</v>
      </c>
      <c r="AC22" s="37">
        <v>210000</v>
      </c>
      <c r="AD22" s="29"/>
      <c r="AE22" s="38">
        <v>880000</v>
      </c>
      <c r="AF22" s="29"/>
      <c r="AG22" s="40">
        <v>175601822054</v>
      </c>
      <c r="AH22" s="40"/>
      <c r="AI22" s="40">
        <v>184766505000</v>
      </c>
      <c r="AJ22" s="29"/>
      <c r="AK22" s="41" t="s">
        <v>87</v>
      </c>
    </row>
    <row r="23" spans="1:37" ht="21" x14ac:dyDescent="0.55000000000000004">
      <c r="A23" s="33" t="s">
        <v>88</v>
      </c>
      <c r="B23" s="29"/>
      <c r="C23" s="29" t="s">
        <v>40</v>
      </c>
      <c r="D23" s="29"/>
      <c r="E23" s="29" t="s">
        <v>40</v>
      </c>
      <c r="F23" s="29"/>
      <c r="G23" s="29" t="s">
        <v>89</v>
      </c>
      <c r="H23" s="29"/>
      <c r="I23" s="29" t="s">
        <v>90</v>
      </c>
      <c r="J23" s="29"/>
      <c r="K23" s="34">
        <v>15</v>
      </c>
      <c r="L23" s="35"/>
      <c r="M23" s="36">
        <v>15</v>
      </c>
      <c r="O23" s="37">
        <v>301000</v>
      </c>
      <c r="P23" s="29"/>
      <c r="Q23" s="38">
        <v>275103119273</v>
      </c>
      <c r="R23" s="29"/>
      <c r="S23" s="39">
        <v>279879262687</v>
      </c>
      <c r="U23" s="37">
        <v>0</v>
      </c>
      <c r="V23" s="29"/>
      <c r="W23" s="38">
        <v>0</v>
      </c>
      <c r="X23" s="29"/>
      <c r="Y23" s="38">
        <v>0</v>
      </c>
      <c r="Z23" s="29"/>
      <c r="AA23" s="39">
        <v>0</v>
      </c>
      <c r="AC23" s="37">
        <v>301000</v>
      </c>
      <c r="AD23" s="29"/>
      <c r="AE23" s="38">
        <v>985000</v>
      </c>
      <c r="AF23" s="29"/>
      <c r="AG23" s="40">
        <v>275103119273</v>
      </c>
      <c r="AH23" s="40"/>
      <c r="AI23" s="40">
        <v>296431262093</v>
      </c>
      <c r="AJ23" s="29"/>
      <c r="AK23" s="41" t="s">
        <v>91</v>
      </c>
    </row>
    <row r="24" spans="1:37" ht="21.75" thickBot="1" x14ac:dyDescent="0.6">
      <c r="A24" s="42" t="s">
        <v>92</v>
      </c>
      <c r="B24" s="43"/>
      <c r="C24" s="43" t="s">
        <v>40</v>
      </c>
      <c r="D24" s="43"/>
      <c r="E24" s="43" t="s">
        <v>40</v>
      </c>
      <c r="F24" s="43"/>
      <c r="G24" s="43" t="s">
        <v>93</v>
      </c>
      <c r="H24" s="43"/>
      <c r="I24" s="43" t="s">
        <v>94</v>
      </c>
      <c r="J24" s="43"/>
      <c r="K24" s="44">
        <v>17</v>
      </c>
      <c r="L24" s="45"/>
      <c r="M24" s="46">
        <v>17</v>
      </c>
      <c r="O24" s="47">
        <v>98000</v>
      </c>
      <c r="P24" s="43"/>
      <c r="Q24" s="48">
        <v>90586264379</v>
      </c>
      <c r="R24" s="43"/>
      <c r="S24" s="49">
        <v>96404723476</v>
      </c>
      <c r="U24" s="47">
        <v>0</v>
      </c>
      <c r="V24" s="43"/>
      <c r="W24" s="48">
        <v>0</v>
      </c>
      <c r="X24" s="43"/>
      <c r="Y24" s="48">
        <v>0</v>
      </c>
      <c r="Z24" s="43"/>
      <c r="AA24" s="49">
        <v>0</v>
      </c>
      <c r="AC24" s="47">
        <v>98000</v>
      </c>
      <c r="AD24" s="43"/>
      <c r="AE24" s="48">
        <v>983900</v>
      </c>
      <c r="AF24" s="43"/>
      <c r="AG24" s="50">
        <v>90586264379</v>
      </c>
      <c r="AH24" s="50"/>
      <c r="AI24" s="50">
        <v>96404723476</v>
      </c>
      <c r="AJ24" s="43"/>
      <c r="AK24" s="51" t="s">
        <v>18</v>
      </c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52" bestFit="1" customWidth="1"/>
    <col min="2" max="2" width="1" style="52" customWidth="1"/>
    <col min="3" max="3" width="14" style="52" bestFit="1" customWidth="1"/>
    <col min="4" max="4" width="1" style="52" customWidth="1"/>
    <col min="5" max="5" width="12.5703125" style="52" bestFit="1" customWidth="1"/>
    <col min="6" max="6" width="1" style="52" customWidth="1"/>
    <col min="7" max="7" width="13.5703125" style="52" bestFit="1" customWidth="1"/>
    <col min="8" max="8" width="1" style="52" customWidth="1"/>
    <col min="9" max="9" width="9" style="52" bestFit="1" customWidth="1"/>
    <col min="10" max="10" width="1" style="52" customWidth="1"/>
    <col min="11" max="11" width="19" style="52" bestFit="1" customWidth="1"/>
    <col min="12" max="12" width="1" style="52" customWidth="1"/>
    <col min="13" max="13" width="5.5703125" style="52" bestFit="1" customWidth="1"/>
    <col min="14" max="14" width="1" style="52" customWidth="1"/>
    <col min="15" max="15" width="9.140625" style="52" customWidth="1"/>
    <col min="16" max="16384" width="9.140625" style="52"/>
  </cols>
  <sheetData>
    <row r="2" spans="1:13" x14ac:dyDescent="0.4">
      <c r="A2" s="135" t="str">
        <f>'[2]اوراق مشارکت'!A2:AK2</f>
        <v>صندوق سرمایه گذاری اعتماد هامرز</v>
      </c>
      <c r="B2" s="135" t="s">
        <v>0</v>
      </c>
      <c r="C2" s="135" t="s">
        <v>0</v>
      </c>
      <c r="D2" s="135" t="s">
        <v>0</v>
      </c>
      <c r="E2" s="135" t="s">
        <v>0</v>
      </c>
      <c r="F2" s="135" t="s">
        <v>0</v>
      </c>
      <c r="G2" s="135"/>
      <c r="H2" s="135"/>
      <c r="I2" s="135"/>
      <c r="J2" s="135"/>
      <c r="K2" s="135"/>
      <c r="L2" s="135"/>
      <c r="M2" s="135"/>
    </row>
    <row r="3" spans="1:13" x14ac:dyDescent="0.4">
      <c r="A3" s="135" t="str">
        <f>'[2]اوراق مشارکت'!A3:AK3</f>
        <v>صورت وضعیت پورتفوی</v>
      </c>
      <c r="B3" s="135" t="s">
        <v>1</v>
      </c>
      <c r="C3" s="135" t="s">
        <v>1</v>
      </c>
      <c r="D3" s="135" t="s">
        <v>1</v>
      </c>
      <c r="E3" s="135" t="s">
        <v>1</v>
      </c>
      <c r="F3" s="135" t="s">
        <v>1</v>
      </c>
      <c r="G3" s="135"/>
      <c r="H3" s="135"/>
      <c r="I3" s="135"/>
      <c r="J3" s="135"/>
      <c r="K3" s="135"/>
      <c r="L3" s="135"/>
      <c r="M3" s="135"/>
    </row>
    <row r="4" spans="1:13" x14ac:dyDescent="0.4">
      <c r="A4" s="135" t="str">
        <f>'اوراق مشارکت'!A4:AK4</f>
        <v>برای ماه منتهی به 1401/07/30</v>
      </c>
      <c r="B4" s="135" t="s">
        <v>339</v>
      </c>
      <c r="C4" s="135" t="s">
        <v>339</v>
      </c>
      <c r="D4" s="135" t="s">
        <v>339</v>
      </c>
      <c r="E4" s="135" t="s">
        <v>339</v>
      </c>
      <c r="F4" s="135" t="s">
        <v>339</v>
      </c>
      <c r="G4" s="135"/>
      <c r="H4" s="135"/>
      <c r="I4" s="135"/>
      <c r="J4" s="135"/>
      <c r="K4" s="135"/>
      <c r="L4" s="135"/>
      <c r="M4" s="135"/>
    </row>
    <row r="6" spans="1:13" x14ac:dyDescent="0.4">
      <c r="A6" s="135" t="s">
        <v>3</v>
      </c>
      <c r="C6" s="135" t="s">
        <v>6</v>
      </c>
      <c r="D6" s="135" t="s">
        <v>6</v>
      </c>
      <c r="E6" s="135" t="s">
        <v>6</v>
      </c>
      <c r="F6" s="135" t="s">
        <v>6</v>
      </c>
      <c r="G6" s="135" t="s">
        <v>6</v>
      </c>
      <c r="H6" s="135" t="s">
        <v>6</v>
      </c>
      <c r="I6" s="135" t="s">
        <v>6</v>
      </c>
      <c r="J6" s="135" t="s">
        <v>6</v>
      </c>
      <c r="K6" s="135" t="s">
        <v>6</v>
      </c>
      <c r="L6" s="135" t="s">
        <v>6</v>
      </c>
      <c r="M6" s="135" t="s">
        <v>6</v>
      </c>
    </row>
    <row r="7" spans="1:13" x14ac:dyDescent="0.4">
      <c r="A7" s="135" t="s">
        <v>3</v>
      </c>
      <c r="C7" s="53" t="s">
        <v>7</v>
      </c>
      <c r="E7" s="53" t="s">
        <v>95</v>
      </c>
      <c r="G7" s="53" t="s">
        <v>96</v>
      </c>
      <c r="I7" s="53" t="s">
        <v>97</v>
      </c>
      <c r="K7" s="53" t="s">
        <v>98</v>
      </c>
      <c r="M7" s="53" t="s">
        <v>99</v>
      </c>
    </row>
    <row r="8" spans="1:13" x14ac:dyDescent="0.4">
      <c r="C8" s="54"/>
      <c r="D8" s="54"/>
      <c r="E8" s="54"/>
      <c r="F8" s="54"/>
      <c r="G8" s="54"/>
      <c r="H8" s="54"/>
      <c r="I8" s="54"/>
      <c r="J8" s="54"/>
      <c r="K8" s="54"/>
    </row>
    <row r="9" spans="1:13" x14ac:dyDescent="0.4">
      <c r="C9" s="54"/>
      <c r="D9" s="54"/>
      <c r="E9" s="54"/>
      <c r="F9" s="54"/>
      <c r="G9" s="54"/>
      <c r="H9" s="54"/>
      <c r="I9" s="54"/>
      <c r="J9" s="54"/>
      <c r="K9" s="54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28" bestFit="1" customWidth="1"/>
    <col min="2" max="2" width="1" style="28" customWidth="1"/>
    <col min="3" max="3" width="19.28515625" style="28" bestFit="1" customWidth="1"/>
    <col min="4" max="4" width="1" style="28" customWidth="1"/>
    <col min="5" max="5" width="11.85546875" style="28" bestFit="1" customWidth="1"/>
    <col min="6" max="6" width="1" style="28" customWidth="1"/>
    <col min="7" max="7" width="14.28515625" style="28" bestFit="1" customWidth="1"/>
    <col min="8" max="8" width="1" style="28" customWidth="1"/>
    <col min="9" max="9" width="25" style="28" bestFit="1" customWidth="1"/>
    <col min="10" max="10" width="1" style="28" customWidth="1"/>
    <col min="11" max="11" width="6.85546875" style="28" bestFit="1" customWidth="1"/>
    <col min="12" max="12" width="1" style="28" customWidth="1"/>
    <col min="13" max="13" width="18.42578125" style="28" bestFit="1" customWidth="1"/>
    <col min="14" max="14" width="1" style="28" customWidth="1"/>
    <col min="15" max="15" width="25.140625" style="28" bestFit="1" customWidth="1"/>
    <col min="16" max="16" width="1" style="28" customWidth="1"/>
    <col min="17" max="17" width="6.85546875" style="28" bestFit="1" customWidth="1"/>
    <col min="18" max="18" width="1" style="28" customWidth="1"/>
    <col min="19" max="19" width="18.42578125" style="28" bestFit="1" customWidth="1"/>
    <col min="20" max="20" width="1" style="28" customWidth="1"/>
    <col min="21" max="21" width="6.85546875" style="28" bestFit="1" customWidth="1"/>
    <col min="22" max="22" width="1" style="28" customWidth="1"/>
    <col min="23" max="23" width="14.7109375" style="28" bestFit="1" customWidth="1"/>
    <col min="24" max="24" width="1" style="28" customWidth="1"/>
    <col min="25" max="25" width="6.85546875" style="28" bestFit="1" customWidth="1"/>
    <col min="26" max="26" width="1" style="28" customWidth="1"/>
    <col min="27" max="27" width="18.42578125" style="28" bestFit="1" customWidth="1"/>
    <col min="28" max="28" width="1" style="28" customWidth="1"/>
    <col min="29" max="29" width="25.140625" style="28" bestFit="1" customWidth="1"/>
    <col min="30" max="30" width="1" style="28" customWidth="1"/>
    <col min="31" max="31" width="26.140625" style="28" bestFit="1" customWidth="1"/>
    <col min="32" max="32" width="1" style="28" customWidth="1"/>
    <col min="33" max="33" width="9.140625" style="28" customWidth="1"/>
    <col min="34" max="16384" width="9.140625" style="28"/>
  </cols>
  <sheetData>
    <row r="2" spans="1:31" ht="30" x14ac:dyDescent="0.45">
      <c r="A2" s="124" t="str">
        <f>'[2]تعدیل قیمت'!A2:M2</f>
        <v>صندوق سرمایه گذاری اعتماد هامرز</v>
      </c>
      <c r="B2" s="124"/>
      <c r="C2" s="124"/>
      <c r="D2" s="124"/>
      <c r="E2" s="124"/>
      <c r="F2" s="124"/>
      <c r="G2" s="124" t="s">
        <v>0</v>
      </c>
      <c r="H2" s="124" t="s">
        <v>0</v>
      </c>
      <c r="I2" s="124" t="s">
        <v>0</v>
      </c>
      <c r="J2" s="124" t="s">
        <v>0</v>
      </c>
      <c r="K2" s="124" t="s">
        <v>0</v>
      </c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</row>
    <row r="3" spans="1:31" ht="30" x14ac:dyDescent="0.45">
      <c r="A3" s="124" t="str">
        <f>'[2]تعدیل قیمت'!A3:M3</f>
        <v>صورت وضعیت پورتفوی</v>
      </c>
      <c r="B3" s="124"/>
      <c r="C3" s="124"/>
      <c r="D3" s="124"/>
      <c r="E3" s="124"/>
      <c r="F3" s="124"/>
      <c r="G3" s="124" t="s">
        <v>1</v>
      </c>
      <c r="H3" s="124" t="s">
        <v>1</v>
      </c>
      <c r="I3" s="124" t="s">
        <v>1</v>
      </c>
      <c r="J3" s="124" t="s">
        <v>1</v>
      </c>
      <c r="K3" s="124" t="s">
        <v>1</v>
      </c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</row>
    <row r="4" spans="1:31" ht="30" x14ac:dyDescent="0.45">
      <c r="A4" s="124" t="str">
        <f>'تعدیل قیمت'!A4:M4</f>
        <v>برای ماه منتهی به 1401/07/30</v>
      </c>
      <c r="B4" s="124"/>
      <c r="C4" s="124"/>
      <c r="D4" s="124"/>
      <c r="E4" s="124"/>
      <c r="F4" s="124"/>
      <c r="G4" s="124" t="s">
        <v>339</v>
      </c>
      <c r="H4" s="124" t="s">
        <v>339</v>
      </c>
      <c r="I4" s="124" t="s">
        <v>339</v>
      </c>
      <c r="J4" s="124" t="s">
        <v>339</v>
      </c>
      <c r="K4" s="124" t="s">
        <v>339</v>
      </c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</row>
    <row r="6" spans="1:31" ht="30" x14ac:dyDescent="0.45">
      <c r="A6" s="124" t="s">
        <v>100</v>
      </c>
      <c r="B6" s="124" t="s">
        <v>100</v>
      </c>
      <c r="C6" s="124" t="s">
        <v>100</v>
      </c>
      <c r="D6" s="124" t="s">
        <v>100</v>
      </c>
      <c r="E6" s="124" t="s">
        <v>100</v>
      </c>
      <c r="F6" s="124" t="s">
        <v>100</v>
      </c>
      <c r="G6" s="124" t="s">
        <v>100</v>
      </c>
      <c r="H6" s="124" t="s">
        <v>100</v>
      </c>
      <c r="I6" s="124" t="s">
        <v>100</v>
      </c>
      <c r="K6" s="124" t="s">
        <v>4</v>
      </c>
      <c r="L6" s="124" t="s">
        <v>4</v>
      </c>
      <c r="M6" s="124" t="s">
        <v>4</v>
      </c>
      <c r="N6" s="124" t="s">
        <v>4</v>
      </c>
      <c r="O6" s="124" t="s">
        <v>4</v>
      </c>
      <c r="Q6" s="124" t="s">
        <v>5</v>
      </c>
      <c r="R6" s="124" t="s">
        <v>5</v>
      </c>
      <c r="S6" s="124" t="s">
        <v>5</v>
      </c>
      <c r="T6" s="124" t="s">
        <v>5</v>
      </c>
      <c r="U6" s="124" t="s">
        <v>5</v>
      </c>
      <c r="V6" s="124" t="s">
        <v>5</v>
      </c>
      <c r="W6" s="124" t="s">
        <v>5</v>
      </c>
      <c r="Y6" s="124" t="s">
        <v>6</v>
      </c>
      <c r="Z6" s="124" t="s">
        <v>6</v>
      </c>
      <c r="AA6" s="124" t="s">
        <v>6</v>
      </c>
      <c r="AB6" s="124" t="s">
        <v>6</v>
      </c>
      <c r="AC6" s="124" t="s">
        <v>6</v>
      </c>
      <c r="AD6" s="124" t="s">
        <v>6</v>
      </c>
      <c r="AE6" s="124" t="s">
        <v>6</v>
      </c>
    </row>
    <row r="7" spans="1:31" ht="30" x14ac:dyDescent="0.45">
      <c r="A7" s="124" t="s">
        <v>101</v>
      </c>
      <c r="C7" s="124" t="s">
        <v>36</v>
      </c>
      <c r="E7" s="124" t="s">
        <v>37</v>
      </c>
      <c r="G7" s="124" t="s">
        <v>102</v>
      </c>
      <c r="I7" s="124" t="s">
        <v>34</v>
      </c>
      <c r="K7" s="124" t="s">
        <v>7</v>
      </c>
      <c r="M7" s="124" t="s">
        <v>8</v>
      </c>
      <c r="O7" s="124" t="s">
        <v>9</v>
      </c>
      <c r="Q7" s="124" t="s">
        <v>10</v>
      </c>
      <c r="R7" s="124" t="s">
        <v>10</v>
      </c>
      <c r="S7" s="124" t="s">
        <v>10</v>
      </c>
      <c r="U7" s="124" t="s">
        <v>11</v>
      </c>
      <c r="V7" s="124" t="s">
        <v>11</v>
      </c>
      <c r="W7" s="124" t="s">
        <v>11</v>
      </c>
      <c r="Y7" s="124" t="s">
        <v>7</v>
      </c>
      <c r="AA7" s="124" t="s">
        <v>8</v>
      </c>
      <c r="AC7" s="124" t="s">
        <v>9</v>
      </c>
      <c r="AE7" s="124" t="s">
        <v>103</v>
      </c>
    </row>
    <row r="8" spans="1:31" ht="30" x14ac:dyDescent="0.45">
      <c r="A8" s="124" t="s">
        <v>101</v>
      </c>
      <c r="C8" s="124" t="s">
        <v>36</v>
      </c>
      <c r="E8" s="124" t="s">
        <v>37</v>
      </c>
      <c r="G8" s="124" t="s">
        <v>102</v>
      </c>
      <c r="I8" s="124" t="s">
        <v>34</v>
      </c>
      <c r="K8" s="124" t="s">
        <v>7</v>
      </c>
      <c r="M8" s="124" t="s">
        <v>8</v>
      </c>
      <c r="O8" s="124" t="s">
        <v>9</v>
      </c>
      <c r="Q8" s="27" t="s">
        <v>7</v>
      </c>
      <c r="S8" s="27" t="s">
        <v>8</v>
      </c>
      <c r="U8" s="27" t="s">
        <v>7</v>
      </c>
      <c r="W8" s="27" t="s">
        <v>14</v>
      </c>
      <c r="Y8" s="124" t="s">
        <v>7</v>
      </c>
      <c r="AA8" s="124" t="s">
        <v>8</v>
      </c>
      <c r="AC8" s="124" t="s">
        <v>9</v>
      </c>
      <c r="AE8" s="124" t="s">
        <v>103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rightToLeft="1" zoomScale="106" zoomScaleNormal="106" workbookViewId="0">
      <selection activeCell="A5" sqref="A5"/>
    </sheetView>
  </sheetViews>
  <sheetFormatPr defaultColWidth="9.140625" defaultRowHeight="18.75" x14ac:dyDescent="0.45"/>
  <cols>
    <col min="1" max="1" width="35.42578125" style="28" bestFit="1" customWidth="1"/>
    <col min="2" max="2" width="1.85546875" style="28" customWidth="1"/>
    <col min="3" max="3" width="25" style="28" bestFit="1" customWidth="1"/>
    <col min="4" max="4" width="1" style="28" customWidth="1"/>
    <col min="5" max="5" width="14.42578125" style="28" bestFit="1" customWidth="1"/>
    <col min="6" max="6" width="1" style="28" customWidth="1"/>
    <col min="7" max="7" width="15.85546875" style="28" bestFit="1" customWidth="1"/>
    <col min="8" max="8" width="1" style="28" customWidth="1"/>
    <col min="9" max="9" width="11.5703125" style="28" bestFit="1" customWidth="1"/>
    <col min="10" max="10" width="1" style="28" customWidth="1"/>
    <col min="11" max="11" width="17.85546875" style="28" bestFit="1" customWidth="1"/>
    <col min="12" max="12" width="1" style="28" customWidth="1"/>
    <col min="13" max="13" width="16.140625" style="28" bestFit="1" customWidth="1"/>
    <col min="14" max="14" width="1" style="28" customWidth="1"/>
    <col min="15" max="15" width="16.140625" style="28" bestFit="1" customWidth="1"/>
    <col min="16" max="16" width="1" style="28" customWidth="1"/>
    <col min="17" max="17" width="17.85546875" style="28" bestFit="1" customWidth="1"/>
    <col min="18" max="18" width="1" style="28" customWidth="1"/>
    <col min="19" max="19" width="26.7109375" style="28" bestFit="1" customWidth="1"/>
    <col min="20" max="20" width="1" style="28" customWidth="1"/>
    <col min="21" max="21" width="9.140625" style="28" customWidth="1"/>
    <col min="22" max="16384" width="9.140625" style="28"/>
  </cols>
  <sheetData>
    <row r="2" spans="1:19" ht="30" x14ac:dyDescent="0.45">
      <c r="A2" s="124" t="str">
        <f>'[2]گواهی سپرده'!A2:AE2</f>
        <v>صندوق سرمایه گذاری اعتماد هامرز</v>
      </c>
      <c r="B2" s="124"/>
      <c r="C2" s="124"/>
      <c r="D2" s="124" t="s">
        <v>0</v>
      </c>
      <c r="E2" s="124" t="s">
        <v>0</v>
      </c>
      <c r="F2" s="124" t="s">
        <v>0</v>
      </c>
      <c r="G2" s="124" t="s">
        <v>0</v>
      </c>
      <c r="H2" s="124" t="s">
        <v>0</v>
      </c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30" x14ac:dyDescent="0.45">
      <c r="A3" s="124" t="str">
        <f>'[2]گواهی سپرده'!A3:AE3</f>
        <v>صورت وضعیت پورتفوی</v>
      </c>
      <c r="B3" s="124"/>
      <c r="C3" s="124"/>
      <c r="D3" s="124" t="s">
        <v>1</v>
      </c>
      <c r="E3" s="124" t="s">
        <v>1</v>
      </c>
      <c r="F3" s="124" t="s">
        <v>1</v>
      </c>
      <c r="G3" s="124" t="s">
        <v>1</v>
      </c>
      <c r="H3" s="124" t="s">
        <v>1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0" x14ac:dyDescent="0.45">
      <c r="A4" s="124" t="str">
        <f>'گواهی سپرده'!A4:AE4</f>
        <v>برای ماه منتهی به 1401/07/30</v>
      </c>
      <c r="B4" s="124"/>
      <c r="C4" s="124"/>
      <c r="D4" s="124" t="s">
        <v>339</v>
      </c>
      <c r="E4" s="124" t="s">
        <v>339</v>
      </c>
      <c r="F4" s="124" t="s">
        <v>339</v>
      </c>
      <c r="G4" s="124" t="s">
        <v>339</v>
      </c>
      <c r="H4" s="124" t="s">
        <v>339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9.5" thickBot="1" x14ac:dyDescent="0.5"/>
    <row r="6" spans="1:19" ht="30" x14ac:dyDescent="0.45">
      <c r="A6" s="127" t="s">
        <v>104</v>
      </c>
      <c r="C6" s="132" t="s">
        <v>105</v>
      </c>
      <c r="D6" s="133" t="s">
        <v>105</v>
      </c>
      <c r="E6" s="133" t="s">
        <v>105</v>
      </c>
      <c r="F6" s="133" t="s">
        <v>105</v>
      </c>
      <c r="G6" s="133" t="s">
        <v>105</v>
      </c>
      <c r="H6" s="133" t="s">
        <v>105</v>
      </c>
      <c r="I6" s="134" t="s">
        <v>105</v>
      </c>
      <c r="K6" s="55" t="s">
        <v>4</v>
      </c>
      <c r="M6" s="132" t="s">
        <v>5</v>
      </c>
      <c r="N6" s="133" t="s">
        <v>5</v>
      </c>
      <c r="O6" s="134" t="s">
        <v>5</v>
      </c>
      <c r="Q6" s="132" t="s">
        <v>6</v>
      </c>
      <c r="R6" s="133" t="s">
        <v>6</v>
      </c>
      <c r="S6" s="134" t="s">
        <v>6</v>
      </c>
    </row>
    <row r="7" spans="1:19" ht="30" x14ac:dyDescent="0.45">
      <c r="A7" s="128" t="s">
        <v>104</v>
      </c>
      <c r="C7" s="30" t="s">
        <v>106</v>
      </c>
      <c r="D7" s="7"/>
      <c r="E7" s="31" t="s">
        <v>107</v>
      </c>
      <c r="F7" s="7"/>
      <c r="G7" s="31" t="s">
        <v>108</v>
      </c>
      <c r="H7" s="7"/>
      <c r="I7" s="32" t="s">
        <v>37</v>
      </c>
      <c r="K7" s="56" t="s">
        <v>109</v>
      </c>
      <c r="M7" s="30" t="s">
        <v>110</v>
      </c>
      <c r="N7" s="29"/>
      <c r="O7" s="32" t="s">
        <v>111</v>
      </c>
      <c r="Q7" s="30" t="s">
        <v>109</v>
      </c>
      <c r="R7" s="29"/>
      <c r="S7" s="32" t="s">
        <v>103</v>
      </c>
    </row>
    <row r="8" spans="1:19" ht="21" x14ac:dyDescent="0.55000000000000004">
      <c r="A8" s="57" t="s">
        <v>112</v>
      </c>
      <c r="C8" s="58" t="s">
        <v>113</v>
      </c>
      <c r="D8" s="7"/>
      <c r="E8" s="7" t="s">
        <v>114</v>
      </c>
      <c r="F8" s="7"/>
      <c r="G8" s="7" t="s">
        <v>115</v>
      </c>
      <c r="H8" s="7"/>
      <c r="I8" s="59">
        <v>0</v>
      </c>
      <c r="K8" s="60">
        <v>33081644</v>
      </c>
      <c r="L8" s="61"/>
      <c r="M8" s="62">
        <v>162187885480</v>
      </c>
      <c r="N8" s="35"/>
      <c r="O8" s="36">
        <v>162064539382</v>
      </c>
      <c r="P8" s="61"/>
      <c r="Q8" s="62">
        <v>156427742</v>
      </c>
      <c r="R8" s="35"/>
      <c r="S8" s="63" t="s">
        <v>83</v>
      </c>
    </row>
    <row r="9" spans="1:19" ht="21" x14ac:dyDescent="0.55000000000000004">
      <c r="A9" s="57" t="s">
        <v>116</v>
      </c>
      <c r="C9" s="58" t="s">
        <v>117</v>
      </c>
      <c r="D9" s="7"/>
      <c r="E9" s="7" t="s">
        <v>114</v>
      </c>
      <c r="F9" s="7"/>
      <c r="G9" s="7" t="s">
        <v>115</v>
      </c>
      <c r="H9" s="7"/>
      <c r="I9" s="64">
        <v>0</v>
      </c>
      <c r="K9" s="60">
        <v>669760275</v>
      </c>
      <c r="L9" s="61"/>
      <c r="M9" s="62">
        <v>254262092465</v>
      </c>
      <c r="N9" s="35"/>
      <c r="O9" s="36">
        <v>254931352740</v>
      </c>
      <c r="P9" s="61"/>
      <c r="Q9" s="62">
        <v>500000</v>
      </c>
      <c r="R9" s="35"/>
      <c r="S9" s="63" t="s">
        <v>83</v>
      </c>
    </row>
    <row r="10" spans="1:19" ht="21" x14ac:dyDescent="0.55000000000000004">
      <c r="A10" s="57" t="s">
        <v>116</v>
      </c>
      <c r="C10" s="58" t="s">
        <v>118</v>
      </c>
      <c r="D10" s="7"/>
      <c r="E10" s="7" t="s">
        <v>119</v>
      </c>
      <c r="F10" s="7"/>
      <c r="G10" s="7" t="s">
        <v>115</v>
      </c>
      <c r="H10" s="7"/>
      <c r="I10" s="64">
        <v>0</v>
      </c>
      <c r="K10" s="60">
        <v>5000000</v>
      </c>
      <c r="L10" s="61"/>
      <c r="M10" s="62">
        <v>0</v>
      </c>
      <c r="N10" s="35"/>
      <c r="O10" s="36">
        <v>0</v>
      </c>
      <c r="P10" s="61"/>
      <c r="Q10" s="62">
        <v>5000000</v>
      </c>
      <c r="R10" s="35"/>
      <c r="S10" s="63" t="s">
        <v>83</v>
      </c>
    </row>
    <row r="11" spans="1:19" ht="21" x14ac:dyDescent="0.55000000000000004">
      <c r="A11" s="57" t="s">
        <v>120</v>
      </c>
      <c r="C11" s="58" t="s">
        <v>121</v>
      </c>
      <c r="D11" s="7"/>
      <c r="E11" s="7" t="s">
        <v>114</v>
      </c>
      <c r="F11" s="7"/>
      <c r="G11" s="7" t="s">
        <v>115</v>
      </c>
      <c r="H11" s="7"/>
      <c r="I11" s="64">
        <v>0</v>
      </c>
      <c r="K11" s="60">
        <v>8716877278</v>
      </c>
      <c r="L11" s="61"/>
      <c r="M11" s="62">
        <v>359015608879</v>
      </c>
      <c r="N11" s="35"/>
      <c r="O11" s="36">
        <v>167731986157</v>
      </c>
      <c r="P11" s="61"/>
      <c r="Q11" s="62">
        <v>200000500000</v>
      </c>
      <c r="R11" s="35"/>
      <c r="S11" s="63" t="s">
        <v>122</v>
      </c>
    </row>
    <row r="12" spans="1:19" ht="21" x14ac:dyDescent="0.55000000000000004">
      <c r="A12" s="57" t="s">
        <v>123</v>
      </c>
      <c r="C12" s="58" t="s">
        <v>124</v>
      </c>
      <c r="D12" s="7"/>
      <c r="E12" s="7" t="s">
        <v>114</v>
      </c>
      <c r="F12" s="7"/>
      <c r="G12" s="7" t="s">
        <v>115</v>
      </c>
      <c r="H12" s="7"/>
      <c r="I12" s="64">
        <v>0</v>
      </c>
      <c r="K12" s="60">
        <v>332197</v>
      </c>
      <c r="L12" s="61"/>
      <c r="M12" s="62">
        <v>0</v>
      </c>
      <c r="N12" s="35"/>
      <c r="O12" s="36">
        <v>0</v>
      </c>
      <c r="P12" s="61"/>
      <c r="Q12" s="62">
        <v>332197</v>
      </c>
      <c r="R12" s="35"/>
      <c r="S12" s="63" t="s">
        <v>83</v>
      </c>
    </row>
    <row r="13" spans="1:19" ht="21" x14ac:dyDescent="0.55000000000000004">
      <c r="A13" s="57" t="s">
        <v>125</v>
      </c>
      <c r="C13" s="58" t="s">
        <v>126</v>
      </c>
      <c r="D13" s="7"/>
      <c r="E13" s="7" t="s">
        <v>127</v>
      </c>
      <c r="F13" s="7"/>
      <c r="G13" s="7" t="s">
        <v>115</v>
      </c>
      <c r="H13" s="7"/>
      <c r="I13" s="64">
        <v>0</v>
      </c>
      <c r="K13" s="60">
        <v>564460</v>
      </c>
      <c r="L13" s="61"/>
      <c r="M13" s="62">
        <v>636980000</v>
      </c>
      <c r="N13" s="35"/>
      <c r="O13" s="36">
        <v>636819460</v>
      </c>
      <c r="P13" s="61"/>
      <c r="Q13" s="62">
        <v>725000</v>
      </c>
      <c r="R13" s="35"/>
      <c r="S13" s="63" t="s">
        <v>83</v>
      </c>
    </row>
    <row r="14" spans="1:19" ht="21" x14ac:dyDescent="0.55000000000000004">
      <c r="A14" s="57" t="s">
        <v>116</v>
      </c>
      <c r="C14" s="58" t="s">
        <v>128</v>
      </c>
      <c r="D14" s="7"/>
      <c r="E14" s="7" t="s">
        <v>129</v>
      </c>
      <c r="F14" s="7"/>
      <c r="G14" s="7" t="s">
        <v>130</v>
      </c>
      <c r="H14" s="7"/>
      <c r="I14" s="64">
        <v>18</v>
      </c>
      <c r="K14" s="60">
        <v>1600000000</v>
      </c>
      <c r="L14" s="61"/>
      <c r="M14" s="62">
        <v>0</v>
      </c>
      <c r="N14" s="35"/>
      <c r="O14" s="36">
        <v>0</v>
      </c>
      <c r="P14" s="61"/>
      <c r="Q14" s="62">
        <v>1600000000</v>
      </c>
      <c r="R14" s="35"/>
      <c r="S14" s="63" t="s">
        <v>47</v>
      </c>
    </row>
    <row r="15" spans="1:19" ht="21" x14ac:dyDescent="0.55000000000000004">
      <c r="A15" s="57" t="s">
        <v>120</v>
      </c>
      <c r="C15" s="58" t="s">
        <v>131</v>
      </c>
      <c r="D15" s="7"/>
      <c r="E15" s="7" t="s">
        <v>129</v>
      </c>
      <c r="F15" s="7"/>
      <c r="G15" s="7" t="s">
        <v>132</v>
      </c>
      <c r="H15" s="7"/>
      <c r="I15" s="64">
        <v>20</v>
      </c>
      <c r="K15" s="60">
        <v>296000000000</v>
      </c>
      <c r="L15" s="61"/>
      <c r="M15" s="62">
        <v>0</v>
      </c>
      <c r="N15" s="35"/>
      <c r="O15" s="36">
        <v>140800000000</v>
      </c>
      <c r="P15" s="61"/>
      <c r="Q15" s="62">
        <v>155200000000</v>
      </c>
      <c r="R15" s="35"/>
      <c r="S15" s="63" t="s">
        <v>133</v>
      </c>
    </row>
    <row r="16" spans="1:19" ht="21" x14ac:dyDescent="0.55000000000000004">
      <c r="A16" s="57" t="s">
        <v>134</v>
      </c>
      <c r="C16" s="58" t="s">
        <v>135</v>
      </c>
      <c r="D16" s="7"/>
      <c r="E16" s="7" t="s">
        <v>114</v>
      </c>
      <c r="F16" s="7"/>
      <c r="G16" s="7" t="s">
        <v>136</v>
      </c>
      <c r="H16" s="7"/>
      <c r="I16" s="64">
        <v>0</v>
      </c>
      <c r="K16" s="60">
        <v>71532028</v>
      </c>
      <c r="L16" s="61"/>
      <c r="M16" s="62">
        <v>0</v>
      </c>
      <c r="N16" s="35"/>
      <c r="O16" s="36">
        <v>0</v>
      </c>
      <c r="P16" s="61"/>
      <c r="Q16" s="62">
        <v>71532028</v>
      </c>
      <c r="R16" s="35"/>
      <c r="S16" s="63" t="s">
        <v>83</v>
      </c>
    </row>
    <row r="17" spans="1:19" ht="21" x14ac:dyDescent="0.55000000000000004">
      <c r="A17" s="57" t="s">
        <v>137</v>
      </c>
      <c r="C17" s="58" t="s">
        <v>138</v>
      </c>
      <c r="D17" s="7"/>
      <c r="E17" s="7" t="s">
        <v>129</v>
      </c>
      <c r="F17" s="7"/>
      <c r="G17" s="7" t="s">
        <v>139</v>
      </c>
      <c r="H17" s="7"/>
      <c r="I17" s="64">
        <v>20</v>
      </c>
      <c r="K17" s="60">
        <v>4300000000</v>
      </c>
      <c r="L17" s="61"/>
      <c r="M17" s="62">
        <v>0</v>
      </c>
      <c r="N17" s="35"/>
      <c r="O17" s="36">
        <v>0</v>
      </c>
      <c r="P17" s="61"/>
      <c r="Q17" s="62">
        <v>4300000000</v>
      </c>
      <c r="R17" s="35"/>
      <c r="S17" s="63" t="s">
        <v>140</v>
      </c>
    </row>
    <row r="18" spans="1:19" ht="21" x14ac:dyDescent="0.55000000000000004">
      <c r="A18" s="57" t="s">
        <v>120</v>
      </c>
      <c r="C18" s="58" t="s">
        <v>141</v>
      </c>
      <c r="D18" s="7"/>
      <c r="E18" s="7" t="s">
        <v>129</v>
      </c>
      <c r="F18" s="7"/>
      <c r="G18" s="7" t="s">
        <v>142</v>
      </c>
      <c r="H18" s="7"/>
      <c r="I18" s="64">
        <v>21.5</v>
      </c>
      <c r="K18" s="60">
        <v>120000000000</v>
      </c>
      <c r="L18" s="61"/>
      <c r="M18" s="62">
        <v>0</v>
      </c>
      <c r="N18" s="35"/>
      <c r="O18" s="36">
        <v>0</v>
      </c>
      <c r="P18" s="61"/>
      <c r="Q18" s="62">
        <v>120000000000</v>
      </c>
      <c r="R18" s="35"/>
      <c r="S18" s="63" t="s">
        <v>143</v>
      </c>
    </row>
    <row r="19" spans="1:19" ht="21" x14ac:dyDescent="0.55000000000000004">
      <c r="A19" s="57" t="s">
        <v>120</v>
      </c>
      <c r="C19" s="58" t="s">
        <v>144</v>
      </c>
      <c r="D19" s="7"/>
      <c r="E19" s="7" t="s">
        <v>129</v>
      </c>
      <c r="F19" s="7"/>
      <c r="G19" s="7" t="s">
        <v>145</v>
      </c>
      <c r="H19" s="7"/>
      <c r="I19" s="64">
        <v>21.5</v>
      </c>
      <c r="K19" s="60">
        <v>154000000000</v>
      </c>
      <c r="L19" s="61"/>
      <c r="M19" s="62">
        <v>0</v>
      </c>
      <c r="N19" s="35"/>
      <c r="O19" s="36">
        <v>0</v>
      </c>
      <c r="P19" s="61"/>
      <c r="Q19" s="62">
        <v>154000000000</v>
      </c>
      <c r="R19" s="35"/>
      <c r="S19" s="63" t="s">
        <v>146</v>
      </c>
    </row>
    <row r="20" spans="1:19" ht="21" x14ac:dyDescent="0.55000000000000004">
      <c r="A20" s="57" t="s">
        <v>147</v>
      </c>
      <c r="C20" s="58" t="s">
        <v>148</v>
      </c>
      <c r="D20" s="7"/>
      <c r="E20" s="7" t="s">
        <v>114</v>
      </c>
      <c r="F20" s="7"/>
      <c r="G20" s="7" t="s">
        <v>145</v>
      </c>
      <c r="H20" s="7"/>
      <c r="I20" s="64">
        <v>0</v>
      </c>
      <c r="K20" s="60">
        <v>3924801</v>
      </c>
      <c r="L20" s="61"/>
      <c r="M20" s="62">
        <v>155656906438</v>
      </c>
      <c r="N20" s="35"/>
      <c r="O20" s="36">
        <v>155660331239</v>
      </c>
      <c r="P20" s="61"/>
      <c r="Q20" s="62">
        <v>500000</v>
      </c>
      <c r="R20" s="35"/>
      <c r="S20" s="63" t="s">
        <v>83</v>
      </c>
    </row>
    <row r="21" spans="1:19" ht="21" x14ac:dyDescent="0.55000000000000004">
      <c r="A21" s="57" t="s">
        <v>149</v>
      </c>
      <c r="C21" s="58" t="s">
        <v>150</v>
      </c>
      <c r="D21" s="7"/>
      <c r="E21" s="7" t="s">
        <v>114</v>
      </c>
      <c r="F21" s="7"/>
      <c r="G21" s="7" t="s">
        <v>151</v>
      </c>
      <c r="H21" s="7"/>
      <c r="I21" s="64">
        <v>0</v>
      </c>
      <c r="K21" s="60">
        <v>71275242</v>
      </c>
      <c r="L21" s="61"/>
      <c r="M21" s="62">
        <v>4247577233</v>
      </c>
      <c r="N21" s="35"/>
      <c r="O21" s="36">
        <v>4318352475</v>
      </c>
      <c r="P21" s="61"/>
      <c r="Q21" s="62">
        <v>500000</v>
      </c>
      <c r="R21" s="35"/>
      <c r="S21" s="63" t="s">
        <v>83</v>
      </c>
    </row>
    <row r="22" spans="1:19" ht="21" x14ac:dyDescent="0.55000000000000004">
      <c r="A22" s="57" t="s">
        <v>152</v>
      </c>
      <c r="C22" s="58" t="s">
        <v>153</v>
      </c>
      <c r="D22" s="7"/>
      <c r="E22" s="7" t="s">
        <v>114</v>
      </c>
      <c r="F22" s="7"/>
      <c r="G22" s="7" t="s">
        <v>154</v>
      </c>
      <c r="H22" s="7"/>
      <c r="I22" s="64">
        <v>0</v>
      </c>
      <c r="K22" s="60">
        <v>1069670137</v>
      </c>
      <c r="L22" s="61"/>
      <c r="M22" s="62">
        <v>425456033013</v>
      </c>
      <c r="N22" s="35"/>
      <c r="O22" s="36">
        <v>413194030000</v>
      </c>
      <c r="P22" s="61"/>
      <c r="Q22" s="62">
        <v>13331673150</v>
      </c>
      <c r="R22" s="35"/>
      <c r="S22" s="63" t="s">
        <v>155</v>
      </c>
    </row>
    <row r="23" spans="1:19" ht="21" x14ac:dyDescent="0.55000000000000004">
      <c r="A23" s="57" t="s">
        <v>156</v>
      </c>
      <c r="C23" s="58" t="s">
        <v>157</v>
      </c>
      <c r="D23" s="7"/>
      <c r="E23" s="7" t="s">
        <v>129</v>
      </c>
      <c r="F23" s="7"/>
      <c r="G23" s="7" t="s">
        <v>154</v>
      </c>
      <c r="H23" s="7"/>
      <c r="I23" s="64">
        <v>21.5</v>
      </c>
      <c r="K23" s="60">
        <v>3000000000</v>
      </c>
      <c r="L23" s="61"/>
      <c r="M23" s="62">
        <v>0</v>
      </c>
      <c r="N23" s="35"/>
      <c r="O23" s="36">
        <v>0</v>
      </c>
      <c r="P23" s="61"/>
      <c r="Q23" s="62">
        <v>3000000000</v>
      </c>
      <c r="R23" s="35"/>
      <c r="S23" s="63" t="s">
        <v>76</v>
      </c>
    </row>
    <row r="24" spans="1:19" ht="21" x14ac:dyDescent="0.55000000000000004">
      <c r="A24" s="57" t="s">
        <v>147</v>
      </c>
      <c r="C24" s="58" t="s">
        <v>158</v>
      </c>
      <c r="D24" s="7"/>
      <c r="E24" s="7" t="s">
        <v>129</v>
      </c>
      <c r="F24" s="7"/>
      <c r="G24" s="7" t="s">
        <v>159</v>
      </c>
      <c r="H24" s="7"/>
      <c r="I24" s="64">
        <v>21.5</v>
      </c>
      <c r="K24" s="60">
        <v>163790000000</v>
      </c>
      <c r="L24" s="61"/>
      <c r="M24" s="62">
        <v>0</v>
      </c>
      <c r="N24" s="35"/>
      <c r="O24" s="36">
        <v>149790000000</v>
      </c>
      <c r="P24" s="61"/>
      <c r="Q24" s="62">
        <v>14000000000</v>
      </c>
      <c r="R24" s="35"/>
      <c r="S24" s="63" t="s">
        <v>155</v>
      </c>
    </row>
    <row r="25" spans="1:19" ht="21" x14ac:dyDescent="0.55000000000000004">
      <c r="A25" s="57" t="s">
        <v>160</v>
      </c>
      <c r="C25" s="58" t="s">
        <v>161</v>
      </c>
      <c r="D25" s="7"/>
      <c r="E25" s="7" t="s">
        <v>114</v>
      </c>
      <c r="F25" s="7"/>
      <c r="G25" s="7" t="s">
        <v>162</v>
      </c>
      <c r="H25" s="7"/>
      <c r="I25" s="64">
        <v>0</v>
      </c>
      <c r="K25" s="60">
        <v>500000</v>
      </c>
      <c r="L25" s="61"/>
      <c r="M25" s="62">
        <v>213344907985</v>
      </c>
      <c r="N25" s="35"/>
      <c r="O25" s="36">
        <v>213344707452</v>
      </c>
      <c r="P25" s="61"/>
      <c r="Q25" s="62">
        <v>700533</v>
      </c>
      <c r="R25" s="35"/>
      <c r="S25" s="63" t="s">
        <v>83</v>
      </c>
    </row>
    <row r="26" spans="1:19" ht="21" x14ac:dyDescent="0.55000000000000004">
      <c r="A26" s="57" t="s">
        <v>160</v>
      </c>
      <c r="C26" s="58" t="s">
        <v>163</v>
      </c>
      <c r="D26" s="7"/>
      <c r="E26" s="7" t="s">
        <v>129</v>
      </c>
      <c r="F26" s="7"/>
      <c r="G26" s="7" t="s">
        <v>164</v>
      </c>
      <c r="H26" s="7"/>
      <c r="I26" s="64">
        <v>21</v>
      </c>
      <c r="K26" s="60">
        <v>290479000000</v>
      </c>
      <c r="L26" s="61"/>
      <c r="M26" s="62">
        <v>0</v>
      </c>
      <c r="N26" s="35"/>
      <c r="O26" s="36">
        <v>190479000000</v>
      </c>
      <c r="P26" s="61"/>
      <c r="Q26" s="62">
        <v>100000000000</v>
      </c>
      <c r="R26" s="35"/>
      <c r="S26" s="63" t="s">
        <v>165</v>
      </c>
    </row>
    <row r="27" spans="1:19" ht="21" x14ac:dyDescent="0.55000000000000004">
      <c r="A27" s="57" t="s">
        <v>166</v>
      </c>
      <c r="C27" s="58" t="s">
        <v>167</v>
      </c>
      <c r="D27" s="7"/>
      <c r="E27" s="7" t="s">
        <v>114</v>
      </c>
      <c r="F27" s="7"/>
      <c r="G27" s="7" t="s">
        <v>78</v>
      </c>
      <c r="H27" s="7"/>
      <c r="I27" s="64">
        <v>0</v>
      </c>
      <c r="K27" s="60">
        <v>500000</v>
      </c>
      <c r="L27" s="61"/>
      <c r="M27" s="62">
        <v>22593909726</v>
      </c>
      <c r="N27" s="35"/>
      <c r="O27" s="36">
        <v>22593909726</v>
      </c>
      <c r="P27" s="61"/>
      <c r="Q27" s="62">
        <v>500000</v>
      </c>
      <c r="R27" s="35"/>
      <c r="S27" s="63" t="s">
        <v>83</v>
      </c>
    </row>
    <row r="28" spans="1:19" ht="21" x14ac:dyDescent="0.55000000000000004">
      <c r="A28" s="57" t="s">
        <v>147</v>
      </c>
      <c r="C28" s="58" t="s">
        <v>168</v>
      </c>
      <c r="D28" s="7"/>
      <c r="E28" s="7" t="s">
        <v>129</v>
      </c>
      <c r="F28" s="7"/>
      <c r="G28" s="7" t="s">
        <v>169</v>
      </c>
      <c r="H28" s="7"/>
      <c r="I28" s="64">
        <v>20</v>
      </c>
      <c r="K28" s="60">
        <v>81000000000</v>
      </c>
      <c r="L28" s="61"/>
      <c r="M28" s="62">
        <v>0</v>
      </c>
      <c r="N28" s="35"/>
      <c r="O28" s="36">
        <v>0</v>
      </c>
      <c r="P28" s="61"/>
      <c r="Q28" s="62">
        <v>81000000000</v>
      </c>
      <c r="R28" s="35"/>
      <c r="S28" s="63" t="s">
        <v>170</v>
      </c>
    </row>
    <row r="29" spans="1:19" ht="21" x14ac:dyDescent="0.55000000000000004">
      <c r="A29" s="57" t="s">
        <v>160</v>
      </c>
      <c r="C29" s="58" t="s">
        <v>171</v>
      </c>
      <c r="D29" s="7"/>
      <c r="E29" s="7" t="s">
        <v>129</v>
      </c>
      <c r="F29" s="7"/>
      <c r="G29" s="7" t="s">
        <v>172</v>
      </c>
      <c r="H29" s="7"/>
      <c r="I29" s="64">
        <v>20</v>
      </c>
      <c r="K29" s="60">
        <v>16000000000</v>
      </c>
      <c r="L29" s="61"/>
      <c r="M29" s="62">
        <v>0</v>
      </c>
      <c r="N29" s="35"/>
      <c r="O29" s="36">
        <v>16000000000</v>
      </c>
      <c r="P29" s="61"/>
      <c r="Q29" s="62">
        <v>0</v>
      </c>
      <c r="R29" s="35"/>
      <c r="S29" s="63" t="s">
        <v>83</v>
      </c>
    </row>
    <row r="30" spans="1:19" ht="21" x14ac:dyDescent="0.55000000000000004">
      <c r="A30" s="57" t="s">
        <v>116</v>
      </c>
      <c r="C30" s="58" t="s">
        <v>173</v>
      </c>
      <c r="D30" s="7"/>
      <c r="E30" s="7" t="s">
        <v>129</v>
      </c>
      <c r="F30" s="7"/>
      <c r="G30" s="7" t="s">
        <v>174</v>
      </c>
      <c r="H30" s="7"/>
      <c r="I30" s="64">
        <v>20</v>
      </c>
      <c r="K30" s="60">
        <v>81700000000</v>
      </c>
      <c r="L30" s="61"/>
      <c r="M30" s="62">
        <v>0</v>
      </c>
      <c r="N30" s="35"/>
      <c r="O30" s="36">
        <v>61700000000</v>
      </c>
      <c r="P30" s="61"/>
      <c r="Q30" s="62">
        <v>20000000000</v>
      </c>
      <c r="R30" s="35"/>
      <c r="S30" s="63" t="s">
        <v>175</v>
      </c>
    </row>
    <row r="31" spans="1:19" ht="21" x14ac:dyDescent="0.55000000000000004">
      <c r="A31" s="57" t="s">
        <v>116</v>
      </c>
      <c r="C31" s="58" t="s">
        <v>176</v>
      </c>
      <c r="D31" s="7"/>
      <c r="E31" s="7" t="s">
        <v>129</v>
      </c>
      <c r="F31" s="7"/>
      <c r="G31" s="7" t="s">
        <v>177</v>
      </c>
      <c r="H31" s="7"/>
      <c r="I31" s="64">
        <v>20</v>
      </c>
      <c r="K31" s="60">
        <v>232730000000</v>
      </c>
      <c r="L31" s="61"/>
      <c r="M31" s="62">
        <v>0</v>
      </c>
      <c r="N31" s="35"/>
      <c r="O31" s="36">
        <v>178000000000</v>
      </c>
      <c r="P31" s="61"/>
      <c r="Q31" s="62">
        <v>54730000000</v>
      </c>
      <c r="R31" s="35"/>
      <c r="S31" s="63" t="s">
        <v>61</v>
      </c>
    </row>
    <row r="32" spans="1:19" ht="21" x14ac:dyDescent="0.55000000000000004">
      <c r="A32" s="57" t="s">
        <v>112</v>
      </c>
      <c r="C32" s="58" t="s">
        <v>178</v>
      </c>
      <c r="D32" s="7"/>
      <c r="E32" s="7" t="s">
        <v>129</v>
      </c>
      <c r="F32" s="7"/>
      <c r="G32" s="7" t="s">
        <v>179</v>
      </c>
      <c r="H32" s="7"/>
      <c r="I32" s="64">
        <v>20</v>
      </c>
      <c r="K32" s="60">
        <v>250000000000</v>
      </c>
      <c r="L32" s="61"/>
      <c r="M32" s="62">
        <v>0</v>
      </c>
      <c r="N32" s="35"/>
      <c r="O32" s="36">
        <v>136800000000</v>
      </c>
      <c r="P32" s="61"/>
      <c r="Q32" s="62">
        <v>113200000000</v>
      </c>
      <c r="R32" s="35"/>
      <c r="S32" s="63" t="s">
        <v>180</v>
      </c>
    </row>
    <row r="33" spans="1:19" ht="21" x14ac:dyDescent="0.55000000000000004">
      <c r="A33" s="57" t="s">
        <v>112</v>
      </c>
      <c r="C33" s="58" t="s">
        <v>181</v>
      </c>
      <c r="D33" s="7"/>
      <c r="E33" s="7" t="s">
        <v>129</v>
      </c>
      <c r="F33" s="7"/>
      <c r="G33" s="7" t="s">
        <v>179</v>
      </c>
      <c r="H33" s="7"/>
      <c r="I33" s="64">
        <v>20</v>
      </c>
      <c r="K33" s="60">
        <v>250000000000</v>
      </c>
      <c r="L33" s="61"/>
      <c r="M33" s="62">
        <v>0</v>
      </c>
      <c r="N33" s="35"/>
      <c r="O33" s="36">
        <v>0</v>
      </c>
      <c r="P33" s="61"/>
      <c r="Q33" s="62">
        <v>250000000000</v>
      </c>
      <c r="R33" s="35"/>
      <c r="S33" s="63" t="s">
        <v>182</v>
      </c>
    </row>
    <row r="34" spans="1:19" ht="21" x14ac:dyDescent="0.55000000000000004">
      <c r="A34" s="57" t="s">
        <v>112</v>
      </c>
      <c r="C34" s="58" t="s">
        <v>183</v>
      </c>
      <c r="D34" s="7"/>
      <c r="E34" s="7" t="s">
        <v>129</v>
      </c>
      <c r="F34" s="7"/>
      <c r="G34" s="7" t="s">
        <v>179</v>
      </c>
      <c r="H34" s="7"/>
      <c r="I34" s="64">
        <v>20</v>
      </c>
      <c r="K34" s="60">
        <v>250000000000</v>
      </c>
      <c r="L34" s="61"/>
      <c r="M34" s="62">
        <v>0</v>
      </c>
      <c r="N34" s="35"/>
      <c r="O34" s="36">
        <v>0</v>
      </c>
      <c r="P34" s="61"/>
      <c r="Q34" s="62">
        <v>250000000000</v>
      </c>
      <c r="R34" s="35"/>
      <c r="S34" s="63" t="s">
        <v>182</v>
      </c>
    </row>
    <row r="35" spans="1:19" ht="21" x14ac:dyDescent="0.55000000000000004">
      <c r="A35" s="57" t="s">
        <v>112</v>
      </c>
      <c r="C35" s="58" t="s">
        <v>184</v>
      </c>
      <c r="D35" s="7"/>
      <c r="E35" s="7" t="s">
        <v>129</v>
      </c>
      <c r="F35" s="7"/>
      <c r="G35" s="7" t="s">
        <v>179</v>
      </c>
      <c r="H35" s="7"/>
      <c r="I35" s="64">
        <v>20</v>
      </c>
      <c r="K35" s="60">
        <v>202400000000</v>
      </c>
      <c r="L35" s="61"/>
      <c r="M35" s="62">
        <v>0</v>
      </c>
      <c r="N35" s="35"/>
      <c r="O35" s="36">
        <v>0</v>
      </c>
      <c r="P35" s="61"/>
      <c r="Q35" s="62">
        <v>202400000000</v>
      </c>
      <c r="R35" s="35"/>
      <c r="S35" s="63" t="s">
        <v>185</v>
      </c>
    </row>
    <row r="36" spans="1:19" ht="21" x14ac:dyDescent="0.55000000000000004">
      <c r="A36" s="57" t="s">
        <v>116</v>
      </c>
      <c r="C36" s="58" t="s">
        <v>186</v>
      </c>
      <c r="D36" s="7"/>
      <c r="E36" s="7" t="s">
        <v>129</v>
      </c>
      <c r="F36" s="7"/>
      <c r="G36" s="7" t="s">
        <v>179</v>
      </c>
      <c r="H36" s="7"/>
      <c r="I36" s="64">
        <v>20</v>
      </c>
      <c r="K36" s="60">
        <v>50000000000</v>
      </c>
      <c r="L36" s="61"/>
      <c r="M36" s="62">
        <v>0</v>
      </c>
      <c r="N36" s="35"/>
      <c r="O36" s="36">
        <v>0</v>
      </c>
      <c r="P36" s="61"/>
      <c r="Q36" s="62">
        <v>50000000000</v>
      </c>
      <c r="R36" s="35"/>
      <c r="S36" s="63" t="s">
        <v>187</v>
      </c>
    </row>
    <row r="37" spans="1:19" ht="21" x14ac:dyDescent="0.55000000000000004">
      <c r="A37" s="57" t="s">
        <v>120</v>
      </c>
      <c r="C37" s="58" t="s">
        <v>188</v>
      </c>
      <c r="D37" s="7"/>
      <c r="E37" s="7" t="s">
        <v>129</v>
      </c>
      <c r="F37" s="7"/>
      <c r="G37" s="7" t="s">
        <v>189</v>
      </c>
      <c r="H37" s="7"/>
      <c r="I37" s="64">
        <v>20</v>
      </c>
      <c r="K37" s="60">
        <v>176000000000</v>
      </c>
      <c r="L37" s="61"/>
      <c r="M37" s="62">
        <v>0</v>
      </c>
      <c r="N37" s="35"/>
      <c r="O37" s="36">
        <v>0</v>
      </c>
      <c r="P37" s="61"/>
      <c r="Q37" s="62">
        <v>176000000000</v>
      </c>
      <c r="R37" s="35"/>
      <c r="S37" s="63" t="s">
        <v>190</v>
      </c>
    </row>
    <row r="38" spans="1:19" ht="21" x14ac:dyDescent="0.55000000000000004">
      <c r="A38" s="57" t="s">
        <v>120</v>
      </c>
      <c r="C38" s="58" t="s">
        <v>191</v>
      </c>
      <c r="D38" s="7"/>
      <c r="E38" s="7" t="s">
        <v>129</v>
      </c>
      <c r="F38" s="7"/>
      <c r="G38" s="7" t="s">
        <v>192</v>
      </c>
      <c r="H38" s="7"/>
      <c r="I38" s="64">
        <v>20</v>
      </c>
      <c r="K38" s="60">
        <v>254000000000</v>
      </c>
      <c r="L38" s="61"/>
      <c r="M38" s="62">
        <v>0</v>
      </c>
      <c r="N38" s="35"/>
      <c r="O38" s="36">
        <v>0</v>
      </c>
      <c r="P38" s="61"/>
      <c r="Q38" s="62">
        <v>254000000000</v>
      </c>
      <c r="R38" s="35"/>
      <c r="S38" s="63" t="s">
        <v>193</v>
      </c>
    </row>
    <row r="39" spans="1:19" ht="21" x14ac:dyDescent="0.55000000000000004">
      <c r="A39" s="57" t="s">
        <v>112</v>
      </c>
      <c r="C39" s="58" t="s">
        <v>194</v>
      </c>
      <c r="D39" s="7"/>
      <c r="E39" s="7" t="s">
        <v>129</v>
      </c>
      <c r="F39" s="7"/>
      <c r="G39" s="7" t="s">
        <v>195</v>
      </c>
      <c r="H39" s="7"/>
      <c r="I39" s="64">
        <v>20</v>
      </c>
      <c r="K39" s="60">
        <v>457470000000</v>
      </c>
      <c r="L39" s="61"/>
      <c r="M39" s="62">
        <v>0</v>
      </c>
      <c r="N39" s="35"/>
      <c r="O39" s="36">
        <v>0</v>
      </c>
      <c r="P39" s="61"/>
      <c r="Q39" s="62">
        <v>457470000000</v>
      </c>
      <c r="R39" s="35"/>
      <c r="S39" s="63" t="s">
        <v>196</v>
      </c>
    </row>
    <row r="40" spans="1:19" ht="21" x14ac:dyDescent="0.55000000000000004">
      <c r="A40" s="57" t="s">
        <v>197</v>
      </c>
      <c r="C40" s="58" t="s">
        <v>198</v>
      </c>
      <c r="D40" s="7"/>
      <c r="E40" s="7" t="s">
        <v>119</v>
      </c>
      <c r="F40" s="7"/>
      <c r="G40" s="7" t="s">
        <v>195</v>
      </c>
      <c r="H40" s="7"/>
      <c r="I40" s="64">
        <v>0</v>
      </c>
      <c r="K40" s="60">
        <v>1997835</v>
      </c>
      <c r="L40" s="61"/>
      <c r="M40" s="62">
        <v>0</v>
      </c>
      <c r="N40" s="35"/>
      <c r="O40" s="36">
        <v>420000</v>
      </c>
      <c r="P40" s="61"/>
      <c r="Q40" s="62">
        <v>1577835</v>
      </c>
      <c r="R40" s="35"/>
      <c r="S40" s="63" t="s">
        <v>83</v>
      </c>
    </row>
    <row r="41" spans="1:19" ht="21" x14ac:dyDescent="0.55000000000000004">
      <c r="A41" s="57" t="s">
        <v>197</v>
      </c>
      <c r="C41" s="58" t="s">
        <v>199</v>
      </c>
      <c r="D41" s="7"/>
      <c r="E41" s="7" t="s">
        <v>129</v>
      </c>
      <c r="F41" s="7"/>
      <c r="G41" s="7" t="s">
        <v>200</v>
      </c>
      <c r="H41" s="7"/>
      <c r="I41" s="64">
        <v>19</v>
      </c>
      <c r="K41" s="60">
        <v>1000000000000</v>
      </c>
      <c r="L41" s="61"/>
      <c r="M41" s="62">
        <v>0</v>
      </c>
      <c r="N41" s="35"/>
      <c r="O41" s="36">
        <v>0</v>
      </c>
      <c r="P41" s="61"/>
      <c r="Q41" s="62">
        <v>1000000000000</v>
      </c>
      <c r="R41" s="35"/>
      <c r="S41" s="63" t="s">
        <v>43</v>
      </c>
    </row>
    <row r="42" spans="1:19" ht="21" x14ac:dyDescent="0.55000000000000004">
      <c r="A42" s="57" t="s">
        <v>166</v>
      </c>
      <c r="C42" s="58" t="s">
        <v>201</v>
      </c>
      <c r="D42" s="7"/>
      <c r="E42" s="7" t="s">
        <v>129</v>
      </c>
      <c r="F42" s="7"/>
      <c r="G42" s="7" t="s">
        <v>202</v>
      </c>
      <c r="H42" s="7"/>
      <c r="I42" s="64">
        <v>20</v>
      </c>
      <c r="K42" s="60">
        <v>814900000000</v>
      </c>
      <c r="L42" s="61"/>
      <c r="M42" s="62">
        <v>0</v>
      </c>
      <c r="N42" s="35"/>
      <c r="O42" s="36">
        <v>0</v>
      </c>
      <c r="P42" s="61"/>
      <c r="Q42" s="62">
        <v>814900000000</v>
      </c>
      <c r="R42" s="35"/>
      <c r="S42" s="63" t="s">
        <v>203</v>
      </c>
    </row>
    <row r="43" spans="1:19" ht="21" x14ac:dyDescent="0.55000000000000004">
      <c r="A43" s="57" t="s">
        <v>147</v>
      </c>
      <c r="C43" s="58" t="s">
        <v>204</v>
      </c>
      <c r="D43" s="7"/>
      <c r="E43" s="7" t="s">
        <v>129</v>
      </c>
      <c r="F43" s="7"/>
      <c r="G43" s="7" t="s">
        <v>205</v>
      </c>
      <c r="H43" s="7"/>
      <c r="I43" s="64">
        <v>20</v>
      </c>
      <c r="K43" s="60">
        <v>82840000000</v>
      </c>
      <c r="L43" s="61"/>
      <c r="M43" s="62">
        <v>0</v>
      </c>
      <c r="N43" s="35"/>
      <c r="O43" s="36">
        <v>0</v>
      </c>
      <c r="P43" s="61"/>
      <c r="Q43" s="62">
        <v>82840000000</v>
      </c>
      <c r="R43" s="35"/>
      <c r="S43" s="63" t="s">
        <v>206</v>
      </c>
    </row>
    <row r="44" spans="1:19" ht="21" x14ac:dyDescent="0.55000000000000004">
      <c r="A44" s="57" t="s">
        <v>149</v>
      </c>
      <c r="C44" s="58" t="s">
        <v>207</v>
      </c>
      <c r="D44" s="7"/>
      <c r="E44" s="7" t="s">
        <v>129</v>
      </c>
      <c r="F44" s="7"/>
      <c r="G44" s="7" t="s">
        <v>208</v>
      </c>
      <c r="H44" s="7"/>
      <c r="I44" s="64">
        <v>20</v>
      </c>
      <c r="K44" s="60">
        <v>71000000000</v>
      </c>
      <c r="L44" s="61"/>
      <c r="M44" s="62">
        <v>0</v>
      </c>
      <c r="N44" s="35"/>
      <c r="O44" s="36">
        <v>0</v>
      </c>
      <c r="P44" s="61"/>
      <c r="Q44" s="62">
        <v>71000000000</v>
      </c>
      <c r="R44" s="35"/>
      <c r="S44" s="63" t="s">
        <v>209</v>
      </c>
    </row>
    <row r="45" spans="1:19" ht="21" x14ac:dyDescent="0.55000000000000004">
      <c r="A45" s="57" t="s">
        <v>152</v>
      </c>
      <c r="C45" s="58" t="s">
        <v>210</v>
      </c>
      <c r="D45" s="7"/>
      <c r="E45" s="7" t="s">
        <v>129</v>
      </c>
      <c r="F45" s="7"/>
      <c r="G45" s="7" t="s">
        <v>211</v>
      </c>
      <c r="H45" s="7"/>
      <c r="I45" s="64">
        <v>20</v>
      </c>
      <c r="K45" s="60">
        <v>784840000000</v>
      </c>
      <c r="L45" s="61"/>
      <c r="M45" s="62">
        <v>0</v>
      </c>
      <c r="N45" s="35"/>
      <c r="O45" s="36">
        <v>0</v>
      </c>
      <c r="P45" s="61"/>
      <c r="Q45" s="62">
        <v>784840000000</v>
      </c>
      <c r="R45" s="35"/>
      <c r="S45" s="63" t="s">
        <v>212</v>
      </c>
    </row>
    <row r="46" spans="1:19" ht="21" x14ac:dyDescent="0.55000000000000004">
      <c r="A46" s="57" t="s">
        <v>213</v>
      </c>
      <c r="C46" s="58" t="s">
        <v>214</v>
      </c>
      <c r="D46" s="7"/>
      <c r="E46" s="7" t="s">
        <v>129</v>
      </c>
      <c r="F46" s="7"/>
      <c r="G46" s="7" t="s">
        <v>215</v>
      </c>
      <c r="H46" s="7"/>
      <c r="I46" s="64">
        <v>20</v>
      </c>
      <c r="K46" s="60">
        <v>179000000000</v>
      </c>
      <c r="L46" s="61"/>
      <c r="M46" s="62">
        <v>0</v>
      </c>
      <c r="N46" s="35"/>
      <c r="O46" s="36">
        <v>0</v>
      </c>
      <c r="P46" s="61"/>
      <c r="Q46" s="62">
        <v>179000000000</v>
      </c>
      <c r="R46" s="35"/>
      <c r="S46" s="63" t="s">
        <v>216</v>
      </c>
    </row>
    <row r="47" spans="1:19" ht="21" x14ac:dyDescent="0.55000000000000004">
      <c r="A47" s="57" t="s">
        <v>152</v>
      </c>
      <c r="C47" s="58" t="s">
        <v>217</v>
      </c>
      <c r="D47" s="7"/>
      <c r="E47" s="7" t="s">
        <v>129</v>
      </c>
      <c r="F47" s="7"/>
      <c r="G47" s="7" t="s">
        <v>218</v>
      </c>
      <c r="H47" s="7"/>
      <c r="I47" s="64">
        <v>20</v>
      </c>
      <c r="K47" s="60">
        <v>0</v>
      </c>
      <c r="L47" s="61"/>
      <c r="M47" s="62">
        <v>233917000000</v>
      </c>
      <c r="N47" s="35"/>
      <c r="O47" s="36">
        <v>0</v>
      </c>
      <c r="P47" s="61"/>
      <c r="Q47" s="62">
        <v>233917000000</v>
      </c>
      <c r="R47" s="35"/>
      <c r="S47" s="63" t="s">
        <v>219</v>
      </c>
    </row>
    <row r="48" spans="1:19" ht="21" x14ac:dyDescent="0.55000000000000004">
      <c r="A48" s="57" t="s">
        <v>152</v>
      </c>
      <c r="C48" s="58" t="s">
        <v>220</v>
      </c>
      <c r="D48" s="7"/>
      <c r="E48" s="7" t="s">
        <v>129</v>
      </c>
      <c r="F48" s="7"/>
      <c r="G48" s="7" t="s">
        <v>221</v>
      </c>
      <c r="H48" s="7"/>
      <c r="I48" s="64">
        <v>20</v>
      </c>
      <c r="K48" s="60">
        <v>0</v>
      </c>
      <c r="L48" s="61"/>
      <c r="M48" s="62">
        <v>113174000000</v>
      </c>
      <c r="N48" s="35"/>
      <c r="O48" s="36">
        <v>0</v>
      </c>
      <c r="P48" s="61"/>
      <c r="Q48" s="62">
        <v>113174000000</v>
      </c>
      <c r="R48" s="35"/>
      <c r="S48" s="63" t="s">
        <v>180</v>
      </c>
    </row>
    <row r="49" spans="1:19" ht="21.75" thickBot="1" x14ac:dyDescent="0.6">
      <c r="A49" s="65" t="s">
        <v>152</v>
      </c>
      <c r="C49" s="66" t="s">
        <v>222</v>
      </c>
      <c r="D49" s="20"/>
      <c r="E49" s="20" t="s">
        <v>129</v>
      </c>
      <c r="F49" s="20"/>
      <c r="G49" s="20" t="s">
        <v>223</v>
      </c>
      <c r="H49" s="20"/>
      <c r="I49" s="67">
        <v>19</v>
      </c>
      <c r="K49" s="68">
        <v>0</v>
      </c>
      <c r="L49" s="61"/>
      <c r="M49" s="69">
        <v>66103000000</v>
      </c>
      <c r="N49" s="45"/>
      <c r="O49" s="46">
        <v>0</v>
      </c>
      <c r="P49" s="61"/>
      <c r="Q49" s="69">
        <v>66103000000</v>
      </c>
      <c r="R49" s="45"/>
      <c r="S49" s="70" t="s">
        <v>224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3"/>
  <sheetViews>
    <sheetView rightToLeft="1" zoomScaleNormal="100" workbookViewId="0">
      <selection activeCell="A5" sqref="A5"/>
    </sheetView>
  </sheetViews>
  <sheetFormatPr defaultColWidth="9.140625" defaultRowHeight="18.75" x14ac:dyDescent="0.45"/>
  <cols>
    <col min="1" max="1" width="35.42578125" style="6" bestFit="1" customWidth="1"/>
    <col min="2" max="2" width="1" style="6" customWidth="1"/>
    <col min="3" max="3" width="20.5703125" style="6" bestFit="1" customWidth="1"/>
    <col min="4" max="4" width="1" style="6" customWidth="1"/>
    <col min="5" max="5" width="19.42578125" style="6" bestFit="1" customWidth="1"/>
    <col min="6" max="6" width="1" style="6" customWidth="1"/>
    <col min="7" max="7" width="11.5703125" style="6" bestFit="1" customWidth="1"/>
    <col min="8" max="8" width="1" style="6" customWidth="1"/>
    <col min="9" max="9" width="16.42578125" style="6" bestFit="1" customWidth="1"/>
    <col min="10" max="10" width="1" style="6" customWidth="1"/>
    <col min="11" max="11" width="15.85546875" style="6" bestFit="1" customWidth="1"/>
    <col min="12" max="12" width="1" style="6" customWidth="1"/>
    <col min="13" max="13" width="16.42578125" style="6" bestFit="1" customWidth="1"/>
    <col min="14" max="14" width="1" style="6" customWidth="1"/>
    <col min="15" max="15" width="16.140625" style="6" bestFit="1" customWidth="1"/>
    <col min="16" max="16" width="1" style="6" customWidth="1"/>
    <col min="17" max="17" width="15.85546875" style="6" bestFit="1" customWidth="1"/>
    <col min="18" max="18" width="1" style="6" customWidth="1"/>
    <col min="19" max="19" width="16.14062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124" t="str">
        <f>[2]سپرده!A2</f>
        <v>صندوق سرمایه گذاری اعتماد هامرز</v>
      </c>
      <c r="B2" s="124"/>
      <c r="C2" s="124"/>
      <c r="D2" s="124" t="s">
        <v>0</v>
      </c>
      <c r="E2" s="124" t="s">
        <v>0</v>
      </c>
      <c r="F2" s="124" t="s">
        <v>0</v>
      </c>
      <c r="G2" s="124" t="s">
        <v>0</v>
      </c>
      <c r="H2" s="124" t="s">
        <v>0</v>
      </c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30" x14ac:dyDescent="0.45">
      <c r="A3" s="124" t="s">
        <v>225</v>
      </c>
      <c r="B3" s="124"/>
      <c r="C3" s="124"/>
      <c r="D3" s="124" t="s">
        <v>225</v>
      </c>
      <c r="E3" s="124" t="s">
        <v>225</v>
      </c>
      <c r="F3" s="124" t="s">
        <v>225</v>
      </c>
      <c r="G3" s="124" t="s">
        <v>225</v>
      </c>
      <c r="H3" s="124" t="s">
        <v>225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0" x14ac:dyDescent="0.45">
      <c r="A4" s="124" t="str">
        <f>سپرده!A4</f>
        <v>برای ماه منتهی به 1401/07/30</v>
      </c>
      <c r="B4" s="124"/>
      <c r="C4" s="124"/>
      <c r="D4" s="124" t="s">
        <v>339</v>
      </c>
      <c r="E4" s="124" t="s">
        <v>339</v>
      </c>
      <c r="F4" s="124" t="s">
        <v>339</v>
      </c>
      <c r="G4" s="124" t="s">
        <v>339</v>
      </c>
      <c r="H4" s="124" t="s">
        <v>339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9.5" thickBot="1" x14ac:dyDescent="0.5"/>
    <row r="6" spans="1:19" ht="30" x14ac:dyDescent="0.45">
      <c r="A6" s="132" t="s">
        <v>226</v>
      </c>
      <c r="B6" s="133" t="s">
        <v>226</v>
      </c>
      <c r="C6" s="133" t="s">
        <v>226</v>
      </c>
      <c r="D6" s="133" t="s">
        <v>226</v>
      </c>
      <c r="E6" s="133" t="s">
        <v>226</v>
      </c>
      <c r="F6" s="133" t="s">
        <v>226</v>
      </c>
      <c r="G6" s="134" t="s">
        <v>226</v>
      </c>
      <c r="I6" s="132" t="s">
        <v>227</v>
      </c>
      <c r="J6" s="133" t="s">
        <v>227</v>
      </c>
      <c r="K6" s="133" t="s">
        <v>227</v>
      </c>
      <c r="L6" s="133" t="s">
        <v>227</v>
      </c>
      <c r="M6" s="134" t="s">
        <v>227</v>
      </c>
      <c r="O6" s="132" t="s">
        <v>228</v>
      </c>
      <c r="P6" s="133" t="s">
        <v>228</v>
      </c>
      <c r="Q6" s="133" t="s">
        <v>228</v>
      </c>
      <c r="R6" s="133" t="s">
        <v>228</v>
      </c>
      <c r="S6" s="134" t="s">
        <v>228</v>
      </c>
    </row>
    <row r="7" spans="1:19" ht="30" x14ac:dyDescent="0.45">
      <c r="A7" s="30" t="s">
        <v>229</v>
      </c>
      <c r="B7" s="7"/>
      <c r="C7" s="31" t="s">
        <v>230</v>
      </c>
      <c r="D7" s="7"/>
      <c r="E7" s="31" t="s">
        <v>36</v>
      </c>
      <c r="F7" s="7"/>
      <c r="G7" s="32" t="s">
        <v>37</v>
      </c>
      <c r="I7" s="30" t="s">
        <v>231</v>
      </c>
      <c r="J7" s="7"/>
      <c r="K7" s="31" t="s">
        <v>232</v>
      </c>
      <c r="L7" s="7"/>
      <c r="M7" s="32" t="s">
        <v>233</v>
      </c>
      <c r="O7" s="30" t="s">
        <v>231</v>
      </c>
      <c r="P7" s="7"/>
      <c r="Q7" s="31" t="s">
        <v>232</v>
      </c>
      <c r="R7" s="7"/>
      <c r="S7" s="32" t="s">
        <v>233</v>
      </c>
    </row>
    <row r="8" spans="1:19" ht="21" x14ac:dyDescent="0.55000000000000004">
      <c r="A8" s="71" t="s">
        <v>234</v>
      </c>
      <c r="B8" s="7"/>
      <c r="C8" s="14" t="s">
        <v>235</v>
      </c>
      <c r="D8" s="7"/>
      <c r="E8" s="7" t="s">
        <v>236</v>
      </c>
      <c r="F8" s="7"/>
      <c r="G8" s="64">
        <v>17</v>
      </c>
      <c r="I8" s="72">
        <v>0</v>
      </c>
      <c r="J8" s="7"/>
      <c r="K8" s="14" t="s">
        <v>235</v>
      </c>
      <c r="L8" s="7"/>
      <c r="M8" s="73">
        <v>0</v>
      </c>
      <c r="O8" s="72">
        <v>10871788232</v>
      </c>
      <c r="P8" s="7"/>
      <c r="Q8" s="14" t="s">
        <v>235</v>
      </c>
      <c r="R8" s="7"/>
      <c r="S8" s="73">
        <v>10871788232</v>
      </c>
    </row>
    <row r="9" spans="1:19" ht="21" x14ac:dyDescent="0.55000000000000004">
      <c r="A9" s="71" t="s">
        <v>88</v>
      </c>
      <c r="B9" s="7"/>
      <c r="C9" s="14" t="s">
        <v>235</v>
      </c>
      <c r="D9" s="7"/>
      <c r="E9" s="7" t="s">
        <v>90</v>
      </c>
      <c r="F9" s="7"/>
      <c r="G9" s="64">
        <v>15</v>
      </c>
      <c r="I9" s="13">
        <v>3814379070</v>
      </c>
      <c r="J9" s="7"/>
      <c r="K9" s="14" t="s">
        <v>235</v>
      </c>
      <c r="L9" s="7"/>
      <c r="M9" s="15">
        <v>3814379070</v>
      </c>
      <c r="O9" s="13">
        <v>18725106578</v>
      </c>
      <c r="P9" s="7"/>
      <c r="Q9" s="14" t="s">
        <v>235</v>
      </c>
      <c r="R9" s="7"/>
      <c r="S9" s="15">
        <v>18725106578</v>
      </c>
    </row>
    <row r="10" spans="1:19" ht="21" x14ac:dyDescent="0.55000000000000004">
      <c r="A10" s="71" t="s">
        <v>237</v>
      </c>
      <c r="B10" s="7"/>
      <c r="C10" s="14" t="s">
        <v>235</v>
      </c>
      <c r="D10" s="7"/>
      <c r="E10" s="7" t="s">
        <v>238</v>
      </c>
      <c r="F10" s="7"/>
      <c r="G10" s="64">
        <v>16</v>
      </c>
      <c r="I10" s="72">
        <v>0</v>
      </c>
      <c r="J10" s="7"/>
      <c r="K10" s="14" t="s">
        <v>235</v>
      </c>
      <c r="L10" s="7"/>
      <c r="M10" s="73">
        <v>0</v>
      </c>
      <c r="O10" s="72">
        <v>22204591631</v>
      </c>
      <c r="P10" s="7"/>
      <c r="Q10" s="14" t="s">
        <v>235</v>
      </c>
      <c r="R10" s="7"/>
      <c r="S10" s="73">
        <v>22204591631</v>
      </c>
    </row>
    <row r="11" spans="1:19" ht="21" x14ac:dyDescent="0.55000000000000004">
      <c r="A11" s="71" t="s">
        <v>239</v>
      </c>
      <c r="B11" s="7"/>
      <c r="C11" s="14" t="s">
        <v>235</v>
      </c>
      <c r="D11" s="7"/>
      <c r="E11" s="7" t="s">
        <v>240</v>
      </c>
      <c r="F11" s="7"/>
      <c r="G11" s="64">
        <v>15</v>
      </c>
      <c r="I11" s="13">
        <v>0</v>
      </c>
      <c r="J11" s="7"/>
      <c r="K11" s="14" t="s">
        <v>235</v>
      </c>
      <c r="L11" s="7"/>
      <c r="M11" s="15">
        <v>0</v>
      </c>
      <c r="O11" s="13">
        <v>4339863013</v>
      </c>
      <c r="P11" s="7"/>
      <c r="Q11" s="14" t="s">
        <v>235</v>
      </c>
      <c r="R11" s="7"/>
      <c r="S11" s="15">
        <v>4339863013</v>
      </c>
    </row>
    <row r="12" spans="1:19" ht="21" x14ac:dyDescent="0.55000000000000004">
      <c r="A12" s="71" t="s">
        <v>39</v>
      </c>
      <c r="B12" s="7"/>
      <c r="C12" s="14" t="s">
        <v>235</v>
      </c>
      <c r="D12" s="7"/>
      <c r="E12" s="7" t="s">
        <v>42</v>
      </c>
      <c r="F12" s="7"/>
      <c r="G12" s="64">
        <v>16</v>
      </c>
      <c r="I12" s="72">
        <v>13121782328</v>
      </c>
      <c r="J12" s="7"/>
      <c r="K12" s="14" t="s">
        <v>235</v>
      </c>
      <c r="L12" s="7"/>
      <c r="M12" s="73">
        <v>13121782328</v>
      </c>
      <c r="O12" s="72">
        <v>97622865791</v>
      </c>
      <c r="P12" s="7"/>
      <c r="Q12" s="14" t="s">
        <v>235</v>
      </c>
      <c r="R12" s="7"/>
      <c r="S12" s="73">
        <v>97622865791</v>
      </c>
    </row>
    <row r="13" spans="1:19" ht="21" x14ac:dyDescent="0.55000000000000004">
      <c r="A13" s="71" t="s">
        <v>92</v>
      </c>
      <c r="B13" s="7"/>
      <c r="C13" s="14" t="s">
        <v>235</v>
      </c>
      <c r="D13" s="7"/>
      <c r="E13" s="7" t="s">
        <v>94</v>
      </c>
      <c r="F13" s="7"/>
      <c r="G13" s="64">
        <v>17</v>
      </c>
      <c r="I13" s="13">
        <v>1372512645</v>
      </c>
      <c r="J13" s="7"/>
      <c r="K13" s="14" t="s">
        <v>235</v>
      </c>
      <c r="L13" s="7"/>
      <c r="M13" s="15">
        <v>1372512645</v>
      </c>
      <c r="O13" s="13">
        <v>20439371357</v>
      </c>
      <c r="P13" s="7"/>
      <c r="Q13" s="14" t="s">
        <v>235</v>
      </c>
      <c r="R13" s="7"/>
      <c r="S13" s="15">
        <v>20439371357</v>
      </c>
    </row>
    <row r="14" spans="1:19" ht="21" x14ac:dyDescent="0.55000000000000004">
      <c r="A14" s="71" t="s">
        <v>112</v>
      </c>
      <c r="B14" s="7"/>
      <c r="C14" s="14">
        <v>2</v>
      </c>
      <c r="D14" s="7"/>
      <c r="E14" s="7" t="s">
        <v>235</v>
      </c>
      <c r="F14" s="7"/>
      <c r="G14" s="64">
        <v>0</v>
      </c>
      <c r="I14" s="72">
        <v>19310000000</v>
      </c>
      <c r="J14" s="7"/>
      <c r="K14" s="14">
        <v>0</v>
      </c>
      <c r="L14" s="7"/>
      <c r="M14" s="73">
        <v>19310000000</v>
      </c>
      <c r="O14" s="72">
        <v>33310024181</v>
      </c>
      <c r="P14" s="7"/>
      <c r="Q14" s="14">
        <v>0</v>
      </c>
      <c r="R14" s="7"/>
      <c r="S14" s="73">
        <v>33310024181</v>
      </c>
    </row>
    <row r="15" spans="1:19" ht="21" x14ac:dyDescent="0.55000000000000004">
      <c r="A15" s="71" t="s">
        <v>116</v>
      </c>
      <c r="B15" s="7"/>
      <c r="C15" s="14">
        <v>2</v>
      </c>
      <c r="D15" s="7"/>
      <c r="E15" s="7" t="s">
        <v>235</v>
      </c>
      <c r="F15" s="7"/>
      <c r="G15" s="64">
        <v>0</v>
      </c>
      <c r="I15" s="13">
        <v>4704888000</v>
      </c>
      <c r="J15" s="7"/>
      <c r="K15" s="14">
        <v>0</v>
      </c>
      <c r="L15" s="7"/>
      <c r="M15" s="15">
        <v>4704888000</v>
      </c>
      <c r="O15" s="13">
        <v>4707175956</v>
      </c>
      <c r="P15" s="7"/>
      <c r="Q15" s="14">
        <v>0</v>
      </c>
      <c r="R15" s="7"/>
      <c r="S15" s="15">
        <v>4707175956</v>
      </c>
    </row>
    <row r="16" spans="1:19" ht="21" x14ac:dyDescent="0.55000000000000004">
      <c r="A16" s="71" t="s">
        <v>120</v>
      </c>
      <c r="B16" s="7"/>
      <c r="C16" s="14">
        <v>2</v>
      </c>
      <c r="D16" s="7"/>
      <c r="E16" s="7" t="s">
        <v>235</v>
      </c>
      <c r="F16" s="7"/>
      <c r="G16" s="64">
        <v>0</v>
      </c>
      <c r="I16" s="72">
        <v>3397</v>
      </c>
      <c r="J16" s="7"/>
      <c r="K16" s="14">
        <v>0</v>
      </c>
      <c r="L16" s="7"/>
      <c r="M16" s="73">
        <v>3397</v>
      </c>
      <c r="O16" s="72">
        <v>799907</v>
      </c>
      <c r="P16" s="7"/>
      <c r="Q16" s="14">
        <v>0</v>
      </c>
      <c r="R16" s="7"/>
      <c r="S16" s="73">
        <v>799907</v>
      </c>
    </row>
    <row r="17" spans="1:19" ht="21" x14ac:dyDescent="0.55000000000000004">
      <c r="A17" s="71" t="s">
        <v>123</v>
      </c>
      <c r="B17" s="7"/>
      <c r="C17" s="14">
        <v>2</v>
      </c>
      <c r="D17" s="7"/>
      <c r="E17" s="7" t="s">
        <v>235</v>
      </c>
      <c r="F17" s="7"/>
      <c r="G17" s="64">
        <v>0</v>
      </c>
      <c r="I17" s="13">
        <v>0</v>
      </c>
      <c r="J17" s="7"/>
      <c r="K17" s="14">
        <v>0</v>
      </c>
      <c r="L17" s="7"/>
      <c r="M17" s="15">
        <v>0</v>
      </c>
      <c r="O17" s="13">
        <v>54203</v>
      </c>
      <c r="P17" s="7"/>
      <c r="Q17" s="14">
        <v>0</v>
      </c>
      <c r="R17" s="7"/>
      <c r="S17" s="15">
        <v>54203</v>
      </c>
    </row>
    <row r="18" spans="1:19" ht="21" x14ac:dyDescent="0.55000000000000004">
      <c r="A18" s="71" t="s">
        <v>241</v>
      </c>
      <c r="B18" s="7"/>
      <c r="C18" s="14">
        <v>4</v>
      </c>
      <c r="D18" s="7"/>
      <c r="E18" s="7" t="s">
        <v>235</v>
      </c>
      <c r="F18" s="7"/>
      <c r="G18" s="64">
        <v>21.5</v>
      </c>
      <c r="I18" s="72">
        <v>0</v>
      </c>
      <c r="J18" s="7"/>
      <c r="K18" s="14">
        <v>0</v>
      </c>
      <c r="L18" s="7"/>
      <c r="M18" s="73">
        <v>0</v>
      </c>
      <c r="O18" s="72">
        <v>28317857533</v>
      </c>
      <c r="P18" s="7"/>
      <c r="Q18" s="14">
        <v>0</v>
      </c>
      <c r="R18" s="7"/>
      <c r="S18" s="73">
        <v>28317857533</v>
      </c>
    </row>
    <row r="19" spans="1:19" ht="21" x14ac:dyDescent="0.55000000000000004">
      <c r="A19" s="71" t="s">
        <v>112</v>
      </c>
      <c r="B19" s="7"/>
      <c r="C19" s="14">
        <v>6</v>
      </c>
      <c r="D19" s="7"/>
      <c r="E19" s="7" t="s">
        <v>235</v>
      </c>
      <c r="F19" s="7"/>
      <c r="G19" s="64">
        <v>21.5</v>
      </c>
      <c r="I19" s="13">
        <v>0</v>
      </c>
      <c r="J19" s="7"/>
      <c r="K19" s="14">
        <v>0</v>
      </c>
      <c r="L19" s="7"/>
      <c r="M19" s="15">
        <v>0</v>
      </c>
      <c r="O19" s="13">
        <v>4354191780</v>
      </c>
      <c r="P19" s="7"/>
      <c r="Q19" s="14">
        <v>0</v>
      </c>
      <c r="R19" s="7"/>
      <c r="S19" s="15">
        <v>4354191780</v>
      </c>
    </row>
    <row r="20" spans="1:19" ht="21" x14ac:dyDescent="0.55000000000000004">
      <c r="A20" s="71" t="s">
        <v>112</v>
      </c>
      <c r="B20" s="7"/>
      <c r="C20" s="14">
        <v>6</v>
      </c>
      <c r="D20" s="7"/>
      <c r="E20" s="7" t="s">
        <v>235</v>
      </c>
      <c r="F20" s="7"/>
      <c r="G20" s="64">
        <v>21.5</v>
      </c>
      <c r="I20" s="72">
        <v>0</v>
      </c>
      <c r="J20" s="7"/>
      <c r="K20" s="14">
        <v>0</v>
      </c>
      <c r="L20" s="7"/>
      <c r="M20" s="73">
        <v>0</v>
      </c>
      <c r="O20" s="72">
        <v>4430136986</v>
      </c>
      <c r="P20" s="7"/>
      <c r="Q20" s="14">
        <v>0</v>
      </c>
      <c r="R20" s="7"/>
      <c r="S20" s="73">
        <v>4430136986</v>
      </c>
    </row>
    <row r="21" spans="1:19" ht="21" x14ac:dyDescent="0.55000000000000004">
      <c r="A21" s="71" t="s">
        <v>112</v>
      </c>
      <c r="B21" s="7"/>
      <c r="C21" s="14">
        <v>6</v>
      </c>
      <c r="D21" s="7"/>
      <c r="E21" s="7" t="s">
        <v>235</v>
      </c>
      <c r="F21" s="7"/>
      <c r="G21" s="64">
        <v>21.5</v>
      </c>
      <c r="I21" s="13">
        <v>0</v>
      </c>
      <c r="J21" s="7"/>
      <c r="K21" s="14">
        <v>0</v>
      </c>
      <c r="L21" s="7"/>
      <c r="M21" s="15">
        <v>0</v>
      </c>
      <c r="O21" s="13">
        <v>12395980810</v>
      </c>
      <c r="P21" s="7"/>
      <c r="Q21" s="14">
        <v>0</v>
      </c>
      <c r="R21" s="7"/>
      <c r="S21" s="15">
        <v>12395980810</v>
      </c>
    </row>
    <row r="22" spans="1:19" ht="21" x14ac:dyDescent="0.55000000000000004">
      <c r="A22" s="71" t="s">
        <v>112</v>
      </c>
      <c r="B22" s="7"/>
      <c r="C22" s="14">
        <v>7</v>
      </c>
      <c r="D22" s="7"/>
      <c r="E22" s="7" t="s">
        <v>235</v>
      </c>
      <c r="F22" s="7"/>
      <c r="G22" s="64">
        <v>21.5</v>
      </c>
      <c r="I22" s="72">
        <v>0</v>
      </c>
      <c r="J22" s="7"/>
      <c r="K22" s="14">
        <v>0</v>
      </c>
      <c r="L22" s="7"/>
      <c r="M22" s="73">
        <v>0</v>
      </c>
      <c r="O22" s="72">
        <v>31552198593</v>
      </c>
      <c r="P22" s="7"/>
      <c r="Q22" s="14">
        <v>0</v>
      </c>
      <c r="R22" s="7"/>
      <c r="S22" s="73">
        <v>31552198593</v>
      </c>
    </row>
    <row r="23" spans="1:19" ht="21" x14ac:dyDescent="0.55000000000000004">
      <c r="A23" s="71" t="s">
        <v>123</v>
      </c>
      <c r="B23" s="7"/>
      <c r="C23" s="14">
        <v>14</v>
      </c>
      <c r="D23" s="7"/>
      <c r="E23" s="7" t="s">
        <v>235</v>
      </c>
      <c r="F23" s="7"/>
      <c r="G23" s="64">
        <v>21.5</v>
      </c>
      <c r="I23" s="13">
        <v>0</v>
      </c>
      <c r="J23" s="7"/>
      <c r="K23" s="14">
        <v>0</v>
      </c>
      <c r="L23" s="7"/>
      <c r="M23" s="15">
        <v>0</v>
      </c>
      <c r="O23" s="13">
        <v>25816438350</v>
      </c>
      <c r="P23" s="7"/>
      <c r="Q23" s="14">
        <v>0</v>
      </c>
      <c r="R23" s="7"/>
      <c r="S23" s="15">
        <v>25816438350</v>
      </c>
    </row>
    <row r="24" spans="1:19" ht="21" x14ac:dyDescent="0.55000000000000004">
      <c r="A24" s="71" t="s">
        <v>123</v>
      </c>
      <c r="B24" s="7"/>
      <c r="C24" s="14">
        <v>14</v>
      </c>
      <c r="D24" s="7"/>
      <c r="E24" s="7" t="s">
        <v>235</v>
      </c>
      <c r="F24" s="7"/>
      <c r="G24" s="64">
        <v>21.5</v>
      </c>
      <c r="I24" s="72">
        <v>0</v>
      </c>
      <c r="J24" s="7"/>
      <c r="K24" s="14">
        <v>0</v>
      </c>
      <c r="L24" s="7"/>
      <c r="M24" s="73">
        <v>0</v>
      </c>
      <c r="O24" s="72">
        <v>4216739718</v>
      </c>
      <c r="P24" s="7"/>
      <c r="Q24" s="14">
        <v>0</v>
      </c>
      <c r="R24" s="7"/>
      <c r="S24" s="73">
        <v>4216739718</v>
      </c>
    </row>
    <row r="25" spans="1:19" ht="21" x14ac:dyDescent="0.55000000000000004">
      <c r="A25" s="71" t="s">
        <v>123</v>
      </c>
      <c r="B25" s="7"/>
      <c r="C25" s="14">
        <v>14</v>
      </c>
      <c r="D25" s="7"/>
      <c r="E25" s="7" t="s">
        <v>235</v>
      </c>
      <c r="F25" s="7"/>
      <c r="G25" s="64">
        <v>21.5</v>
      </c>
      <c r="I25" s="13">
        <v>0</v>
      </c>
      <c r="J25" s="7"/>
      <c r="K25" s="14">
        <v>0</v>
      </c>
      <c r="L25" s="7"/>
      <c r="M25" s="15">
        <v>0</v>
      </c>
      <c r="O25" s="13">
        <v>4876438350</v>
      </c>
      <c r="P25" s="7"/>
      <c r="Q25" s="14">
        <v>0</v>
      </c>
      <c r="R25" s="7"/>
      <c r="S25" s="15">
        <v>4876438350</v>
      </c>
    </row>
    <row r="26" spans="1:19" ht="21" x14ac:dyDescent="0.55000000000000004">
      <c r="A26" s="71" t="s">
        <v>123</v>
      </c>
      <c r="B26" s="7"/>
      <c r="C26" s="14">
        <v>14</v>
      </c>
      <c r="D26" s="7"/>
      <c r="E26" s="7" t="s">
        <v>235</v>
      </c>
      <c r="F26" s="7"/>
      <c r="G26" s="64">
        <v>21.5</v>
      </c>
      <c r="I26" s="72">
        <v>0</v>
      </c>
      <c r="J26" s="7"/>
      <c r="K26" s="14">
        <v>0</v>
      </c>
      <c r="L26" s="7"/>
      <c r="M26" s="73">
        <v>0</v>
      </c>
      <c r="O26" s="72">
        <v>11099267156</v>
      </c>
      <c r="P26" s="7"/>
      <c r="Q26" s="14">
        <v>0</v>
      </c>
      <c r="R26" s="7"/>
      <c r="S26" s="73">
        <v>11099267156</v>
      </c>
    </row>
    <row r="27" spans="1:19" ht="21" x14ac:dyDescent="0.55000000000000004">
      <c r="A27" s="71" t="s">
        <v>123</v>
      </c>
      <c r="B27" s="7"/>
      <c r="C27" s="14">
        <v>14</v>
      </c>
      <c r="D27" s="7"/>
      <c r="E27" s="7" t="s">
        <v>235</v>
      </c>
      <c r="F27" s="7"/>
      <c r="G27" s="64">
        <v>21.5</v>
      </c>
      <c r="I27" s="13">
        <v>0</v>
      </c>
      <c r="J27" s="7"/>
      <c r="K27" s="14">
        <v>0</v>
      </c>
      <c r="L27" s="7"/>
      <c r="M27" s="15">
        <v>0</v>
      </c>
      <c r="O27" s="13">
        <v>22341773979</v>
      </c>
      <c r="P27" s="7"/>
      <c r="Q27" s="14">
        <v>0</v>
      </c>
      <c r="R27" s="7"/>
      <c r="S27" s="15">
        <v>22341773979</v>
      </c>
    </row>
    <row r="28" spans="1:19" ht="21" x14ac:dyDescent="0.55000000000000004">
      <c r="A28" s="71" t="s">
        <v>123</v>
      </c>
      <c r="B28" s="7"/>
      <c r="C28" s="14">
        <v>14</v>
      </c>
      <c r="D28" s="7"/>
      <c r="E28" s="7" t="s">
        <v>235</v>
      </c>
      <c r="F28" s="7"/>
      <c r="G28" s="64">
        <v>21.5</v>
      </c>
      <c r="I28" s="72">
        <v>0</v>
      </c>
      <c r="J28" s="7"/>
      <c r="K28" s="14">
        <v>0</v>
      </c>
      <c r="L28" s="7"/>
      <c r="M28" s="73">
        <v>0</v>
      </c>
      <c r="O28" s="72">
        <v>1256508140</v>
      </c>
      <c r="P28" s="7"/>
      <c r="Q28" s="14">
        <v>0</v>
      </c>
      <c r="R28" s="7"/>
      <c r="S28" s="73">
        <v>1256508140</v>
      </c>
    </row>
    <row r="29" spans="1:19" ht="21" x14ac:dyDescent="0.55000000000000004">
      <c r="A29" s="71" t="s">
        <v>120</v>
      </c>
      <c r="B29" s="7"/>
      <c r="C29" s="14">
        <v>4</v>
      </c>
      <c r="D29" s="7"/>
      <c r="E29" s="7" t="s">
        <v>235</v>
      </c>
      <c r="F29" s="7"/>
      <c r="G29" s="64">
        <v>21.5</v>
      </c>
      <c r="I29" s="13">
        <v>0</v>
      </c>
      <c r="J29" s="7"/>
      <c r="K29" s="14">
        <v>0</v>
      </c>
      <c r="L29" s="7"/>
      <c r="M29" s="15">
        <v>0</v>
      </c>
      <c r="O29" s="13">
        <v>46970886447</v>
      </c>
      <c r="P29" s="7"/>
      <c r="Q29" s="14">
        <v>0</v>
      </c>
      <c r="R29" s="7"/>
      <c r="S29" s="15">
        <v>46970886447</v>
      </c>
    </row>
    <row r="30" spans="1:19" ht="21" x14ac:dyDescent="0.55000000000000004">
      <c r="A30" s="71" t="s">
        <v>116</v>
      </c>
      <c r="B30" s="7"/>
      <c r="C30" s="14">
        <v>5</v>
      </c>
      <c r="D30" s="7"/>
      <c r="E30" s="7" t="s">
        <v>235</v>
      </c>
      <c r="F30" s="7"/>
      <c r="G30" s="64">
        <v>21.5</v>
      </c>
      <c r="I30" s="72">
        <v>0</v>
      </c>
      <c r="J30" s="7"/>
      <c r="K30" s="14">
        <v>0</v>
      </c>
      <c r="L30" s="7"/>
      <c r="M30" s="73">
        <v>0</v>
      </c>
      <c r="O30" s="72">
        <v>23592762331</v>
      </c>
      <c r="P30" s="7"/>
      <c r="Q30" s="14">
        <v>0</v>
      </c>
      <c r="R30" s="7"/>
      <c r="S30" s="73">
        <v>23592762331</v>
      </c>
    </row>
    <row r="31" spans="1:19" ht="21" x14ac:dyDescent="0.55000000000000004">
      <c r="A31" s="71" t="s">
        <v>116</v>
      </c>
      <c r="B31" s="7"/>
      <c r="C31" s="14">
        <v>9</v>
      </c>
      <c r="D31" s="7"/>
      <c r="E31" s="7" t="s">
        <v>235</v>
      </c>
      <c r="F31" s="7"/>
      <c r="G31" s="64">
        <v>21.5</v>
      </c>
      <c r="I31" s="13">
        <v>0</v>
      </c>
      <c r="J31" s="7"/>
      <c r="K31" s="14">
        <v>0</v>
      </c>
      <c r="L31" s="7"/>
      <c r="M31" s="15">
        <v>0</v>
      </c>
      <c r="O31" s="13">
        <v>3996738042</v>
      </c>
      <c r="P31" s="7"/>
      <c r="Q31" s="14">
        <v>0</v>
      </c>
      <c r="R31" s="7"/>
      <c r="S31" s="15">
        <v>3996738042</v>
      </c>
    </row>
    <row r="32" spans="1:19" ht="21" x14ac:dyDescent="0.55000000000000004">
      <c r="A32" s="71" t="s">
        <v>116</v>
      </c>
      <c r="B32" s="7"/>
      <c r="C32" s="14">
        <v>18</v>
      </c>
      <c r="D32" s="7"/>
      <c r="E32" s="7" t="s">
        <v>235</v>
      </c>
      <c r="F32" s="7"/>
      <c r="G32" s="64">
        <v>18</v>
      </c>
      <c r="I32" s="72">
        <v>23671230</v>
      </c>
      <c r="J32" s="7"/>
      <c r="K32" s="14">
        <v>-12921</v>
      </c>
      <c r="L32" s="7"/>
      <c r="M32" s="73">
        <v>23684151</v>
      </c>
      <c r="O32" s="72">
        <v>179112307</v>
      </c>
      <c r="P32" s="7"/>
      <c r="Q32" s="14">
        <v>60361</v>
      </c>
      <c r="R32" s="7"/>
      <c r="S32" s="73">
        <v>179051946</v>
      </c>
    </row>
    <row r="33" spans="1:19" ht="21" x14ac:dyDescent="0.55000000000000004">
      <c r="A33" s="71" t="s">
        <v>120</v>
      </c>
      <c r="B33" s="7"/>
      <c r="C33" s="14">
        <v>16</v>
      </c>
      <c r="D33" s="7"/>
      <c r="E33" s="7" t="s">
        <v>235</v>
      </c>
      <c r="F33" s="7"/>
      <c r="G33" s="64">
        <v>20</v>
      </c>
      <c r="I33" s="13">
        <v>3939945180</v>
      </c>
      <c r="J33" s="7"/>
      <c r="K33" s="14">
        <v>-1246170</v>
      </c>
      <c r="L33" s="7"/>
      <c r="M33" s="15">
        <v>3941191350</v>
      </c>
      <c r="O33" s="13">
        <v>35820712276</v>
      </c>
      <c r="P33" s="7"/>
      <c r="Q33" s="14">
        <v>142483</v>
      </c>
      <c r="R33" s="7"/>
      <c r="S33" s="15">
        <v>35820569793</v>
      </c>
    </row>
    <row r="34" spans="1:19" ht="21" x14ac:dyDescent="0.55000000000000004">
      <c r="A34" s="71" t="s">
        <v>116</v>
      </c>
      <c r="B34" s="7"/>
      <c r="C34" s="14">
        <v>16</v>
      </c>
      <c r="D34" s="7"/>
      <c r="E34" s="7" t="s">
        <v>235</v>
      </c>
      <c r="F34" s="7"/>
      <c r="G34" s="64">
        <v>20</v>
      </c>
      <c r="I34" s="13">
        <v>0</v>
      </c>
      <c r="J34" s="7"/>
      <c r="K34" s="14">
        <v>0</v>
      </c>
      <c r="L34" s="7"/>
      <c r="M34" s="15">
        <v>0</v>
      </c>
      <c r="O34" s="13">
        <v>5776194869</v>
      </c>
      <c r="P34" s="7"/>
      <c r="Q34" s="14">
        <v>0</v>
      </c>
      <c r="R34" s="7"/>
      <c r="S34" s="15">
        <v>5776194869</v>
      </c>
    </row>
    <row r="35" spans="1:19" ht="21" x14ac:dyDescent="0.55000000000000004">
      <c r="A35" s="71" t="s">
        <v>134</v>
      </c>
      <c r="B35" s="7"/>
      <c r="C35" s="14">
        <v>18</v>
      </c>
      <c r="D35" s="7"/>
      <c r="E35" s="7" t="s">
        <v>235</v>
      </c>
      <c r="F35" s="7"/>
      <c r="G35" s="64">
        <v>0</v>
      </c>
      <c r="I35" s="72">
        <v>0</v>
      </c>
      <c r="J35" s="7"/>
      <c r="K35" s="14">
        <v>0</v>
      </c>
      <c r="L35" s="7"/>
      <c r="M35" s="73">
        <v>0</v>
      </c>
      <c r="O35" s="72">
        <v>45675</v>
      </c>
      <c r="P35" s="7"/>
      <c r="Q35" s="14">
        <v>0</v>
      </c>
      <c r="R35" s="7"/>
      <c r="S35" s="73">
        <v>45675</v>
      </c>
    </row>
    <row r="36" spans="1:19" ht="21" x14ac:dyDescent="0.55000000000000004">
      <c r="A36" s="71" t="s">
        <v>134</v>
      </c>
      <c r="B36" s="7"/>
      <c r="C36" s="14">
        <v>18</v>
      </c>
      <c r="D36" s="7"/>
      <c r="E36" s="7" t="s">
        <v>235</v>
      </c>
      <c r="F36" s="7"/>
      <c r="G36" s="64">
        <v>20</v>
      </c>
      <c r="I36" s="13">
        <v>0</v>
      </c>
      <c r="J36" s="7"/>
      <c r="K36" s="14">
        <v>0</v>
      </c>
      <c r="L36" s="7"/>
      <c r="M36" s="15">
        <v>0</v>
      </c>
      <c r="O36" s="13">
        <v>17482692868</v>
      </c>
      <c r="P36" s="7"/>
      <c r="Q36" s="14">
        <v>0</v>
      </c>
      <c r="R36" s="7"/>
      <c r="S36" s="15">
        <v>17482692868</v>
      </c>
    </row>
    <row r="37" spans="1:19" ht="21" x14ac:dyDescent="0.55000000000000004">
      <c r="A37" s="71" t="s">
        <v>242</v>
      </c>
      <c r="B37" s="7"/>
      <c r="C37" s="14">
        <v>22</v>
      </c>
      <c r="D37" s="7"/>
      <c r="E37" s="7" t="s">
        <v>235</v>
      </c>
      <c r="F37" s="7"/>
      <c r="G37" s="64">
        <v>21</v>
      </c>
      <c r="I37" s="13">
        <v>0</v>
      </c>
      <c r="J37" s="7"/>
      <c r="K37" s="14">
        <v>0</v>
      </c>
      <c r="L37" s="7"/>
      <c r="M37" s="15">
        <v>0</v>
      </c>
      <c r="O37" s="13">
        <v>5106791473</v>
      </c>
      <c r="P37" s="7"/>
      <c r="Q37" s="14">
        <v>0</v>
      </c>
      <c r="R37" s="7"/>
      <c r="S37" s="15">
        <v>5106791473</v>
      </c>
    </row>
    <row r="38" spans="1:19" ht="21" x14ac:dyDescent="0.55000000000000004">
      <c r="A38" s="71" t="s">
        <v>137</v>
      </c>
      <c r="B38" s="7"/>
      <c r="C38" s="14">
        <v>22</v>
      </c>
      <c r="D38" s="7"/>
      <c r="E38" s="7" t="s">
        <v>235</v>
      </c>
      <c r="F38" s="7"/>
      <c r="G38" s="64">
        <v>20</v>
      </c>
      <c r="I38" s="72">
        <v>70684920</v>
      </c>
      <c r="J38" s="7"/>
      <c r="K38" s="14">
        <v>733192</v>
      </c>
      <c r="L38" s="7"/>
      <c r="M38" s="73">
        <v>69951728</v>
      </c>
      <c r="O38" s="72">
        <v>6825143854</v>
      </c>
      <c r="P38" s="7"/>
      <c r="Q38" s="14">
        <v>1747031</v>
      </c>
      <c r="R38" s="7"/>
      <c r="S38" s="73">
        <v>6823396823</v>
      </c>
    </row>
    <row r="39" spans="1:19" ht="21" x14ac:dyDescent="0.55000000000000004">
      <c r="A39" s="71" t="s">
        <v>120</v>
      </c>
      <c r="B39" s="7"/>
      <c r="C39" s="14">
        <v>29</v>
      </c>
      <c r="D39" s="7"/>
      <c r="E39" s="7" t="s">
        <v>235</v>
      </c>
      <c r="F39" s="7"/>
      <c r="G39" s="64">
        <v>21.5</v>
      </c>
      <c r="I39" s="13">
        <v>2120547930</v>
      </c>
      <c r="J39" s="7"/>
      <c r="K39" s="14">
        <v>-1187174</v>
      </c>
      <c r="L39" s="7"/>
      <c r="M39" s="15">
        <v>2121735104</v>
      </c>
      <c r="O39" s="13">
        <v>13218082097</v>
      </c>
      <c r="P39" s="7"/>
      <c r="Q39" s="14">
        <v>3616739</v>
      </c>
      <c r="R39" s="7"/>
      <c r="S39" s="15">
        <v>13214465358</v>
      </c>
    </row>
    <row r="40" spans="1:19" ht="21" x14ac:dyDescent="0.55000000000000004">
      <c r="A40" s="71" t="s">
        <v>134</v>
      </c>
      <c r="B40" s="7"/>
      <c r="C40" s="14">
        <v>29</v>
      </c>
      <c r="D40" s="7"/>
      <c r="E40" s="7" t="s">
        <v>235</v>
      </c>
      <c r="F40" s="7"/>
      <c r="G40" s="64">
        <v>21.5</v>
      </c>
      <c r="I40" s="13">
        <v>0</v>
      </c>
      <c r="J40" s="7"/>
      <c r="K40" s="14">
        <v>0</v>
      </c>
      <c r="L40" s="7"/>
      <c r="M40" s="15">
        <v>0</v>
      </c>
      <c r="O40" s="13">
        <v>4079999986</v>
      </c>
      <c r="P40" s="7"/>
      <c r="Q40" s="14">
        <v>0</v>
      </c>
      <c r="R40" s="7"/>
      <c r="S40" s="15">
        <v>4079999986</v>
      </c>
    </row>
    <row r="41" spans="1:19" ht="21" x14ac:dyDescent="0.55000000000000004">
      <c r="A41" s="71" t="s">
        <v>116</v>
      </c>
      <c r="B41" s="7"/>
      <c r="C41" s="14">
        <v>29</v>
      </c>
      <c r="D41" s="7"/>
      <c r="E41" s="7" t="s">
        <v>235</v>
      </c>
      <c r="F41" s="7"/>
      <c r="G41" s="64">
        <v>21</v>
      </c>
      <c r="I41" s="72">
        <v>0</v>
      </c>
      <c r="J41" s="7"/>
      <c r="K41" s="14">
        <v>0</v>
      </c>
      <c r="L41" s="7"/>
      <c r="M41" s="73">
        <v>0</v>
      </c>
      <c r="O41" s="72">
        <v>3314260254</v>
      </c>
      <c r="P41" s="7"/>
      <c r="Q41" s="14">
        <v>0</v>
      </c>
      <c r="R41" s="7"/>
      <c r="S41" s="73">
        <v>3314260254</v>
      </c>
    </row>
    <row r="42" spans="1:19" ht="21" x14ac:dyDescent="0.55000000000000004">
      <c r="A42" s="71" t="s">
        <v>120</v>
      </c>
      <c r="B42" s="7"/>
      <c r="C42" s="14">
        <v>7</v>
      </c>
      <c r="D42" s="7"/>
      <c r="E42" s="7" t="s">
        <v>235</v>
      </c>
      <c r="F42" s="7"/>
      <c r="G42" s="64">
        <v>21.5</v>
      </c>
      <c r="I42" s="13">
        <v>3994683056</v>
      </c>
      <c r="J42" s="7"/>
      <c r="K42" s="14">
        <v>-372743</v>
      </c>
      <c r="L42" s="7"/>
      <c r="M42" s="15">
        <v>3995055799</v>
      </c>
      <c r="O42" s="13">
        <v>18501017474</v>
      </c>
      <c r="P42" s="7"/>
      <c r="Q42" s="14">
        <v>1134817</v>
      </c>
      <c r="R42" s="7"/>
      <c r="S42" s="15">
        <v>18499882657</v>
      </c>
    </row>
    <row r="43" spans="1:19" ht="21" x14ac:dyDescent="0.55000000000000004">
      <c r="A43" s="71" t="s">
        <v>116</v>
      </c>
      <c r="B43" s="7"/>
      <c r="C43" s="14">
        <v>7</v>
      </c>
      <c r="D43" s="7"/>
      <c r="E43" s="7" t="s">
        <v>235</v>
      </c>
      <c r="F43" s="7"/>
      <c r="G43" s="64">
        <v>21.5</v>
      </c>
      <c r="I43" s="13">
        <v>0</v>
      </c>
      <c r="J43" s="7"/>
      <c r="K43" s="14">
        <v>0</v>
      </c>
      <c r="L43" s="7"/>
      <c r="M43" s="15">
        <v>0</v>
      </c>
      <c r="O43" s="13">
        <v>2043501353</v>
      </c>
      <c r="P43" s="7"/>
      <c r="Q43" s="14">
        <v>0</v>
      </c>
      <c r="R43" s="7"/>
      <c r="S43" s="15">
        <v>2043501353</v>
      </c>
    </row>
    <row r="44" spans="1:19" ht="21" x14ac:dyDescent="0.55000000000000004">
      <c r="A44" s="71" t="s">
        <v>147</v>
      </c>
      <c r="B44" s="7"/>
      <c r="C44" s="14">
        <v>17</v>
      </c>
      <c r="D44" s="7"/>
      <c r="E44" s="7" t="s">
        <v>235</v>
      </c>
      <c r="F44" s="7"/>
      <c r="G44" s="64">
        <v>0</v>
      </c>
      <c r="I44" s="72">
        <v>4246</v>
      </c>
      <c r="J44" s="7"/>
      <c r="K44" s="14">
        <v>0</v>
      </c>
      <c r="L44" s="7"/>
      <c r="M44" s="73">
        <v>4246</v>
      </c>
      <c r="O44" s="72">
        <v>14266</v>
      </c>
      <c r="P44" s="7"/>
      <c r="Q44" s="14">
        <v>0</v>
      </c>
      <c r="R44" s="7"/>
      <c r="S44" s="73">
        <v>14266</v>
      </c>
    </row>
    <row r="45" spans="1:19" ht="21" x14ac:dyDescent="0.55000000000000004">
      <c r="A45" s="71" t="s">
        <v>147</v>
      </c>
      <c r="B45" s="7"/>
      <c r="C45" s="14">
        <v>7</v>
      </c>
      <c r="D45" s="7"/>
      <c r="E45" s="7" t="s">
        <v>235</v>
      </c>
      <c r="F45" s="7"/>
      <c r="G45" s="64">
        <v>21.5</v>
      </c>
      <c r="I45" s="13">
        <v>0</v>
      </c>
      <c r="J45" s="7"/>
      <c r="K45" s="14">
        <v>0</v>
      </c>
      <c r="L45" s="7"/>
      <c r="M45" s="15">
        <v>0</v>
      </c>
      <c r="O45" s="13">
        <v>48006287636</v>
      </c>
      <c r="P45" s="7"/>
      <c r="Q45" s="14">
        <v>0</v>
      </c>
      <c r="R45" s="7"/>
      <c r="S45" s="15">
        <v>48006287636</v>
      </c>
    </row>
    <row r="46" spans="1:19" ht="21" x14ac:dyDescent="0.55000000000000004">
      <c r="A46" s="71" t="s">
        <v>149</v>
      </c>
      <c r="B46" s="7"/>
      <c r="C46" s="14">
        <v>17</v>
      </c>
      <c r="D46" s="7"/>
      <c r="E46" s="7" t="s">
        <v>235</v>
      </c>
      <c r="F46" s="7"/>
      <c r="G46" s="64">
        <v>0</v>
      </c>
      <c r="I46" s="72">
        <v>1891</v>
      </c>
      <c r="J46" s="7"/>
      <c r="K46" s="14">
        <v>0</v>
      </c>
      <c r="L46" s="7"/>
      <c r="M46" s="73">
        <v>1891</v>
      </c>
      <c r="O46" s="72">
        <v>18546</v>
      </c>
      <c r="P46" s="7"/>
      <c r="Q46" s="14">
        <v>0</v>
      </c>
      <c r="R46" s="7"/>
      <c r="S46" s="73">
        <v>18546</v>
      </c>
    </row>
    <row r="47" spans="1:19" ht="21" x14ac:dyDescent="0.55000000000000004">
      <c r="A47" s="71" t="s">
        <v>149</v>
      </c>
      <c r="B47" s="7"/>
      <c r="C47" s="14">
        <v>10</v>
      </c>
      <c r="D47" s="7"/>
      <c r="E47" s="7" t="s">
        <v>235</v>
      </c>
      <c r="F47" s="7"/>
      <c r="G47" s="64">
        <v>21.5</v>
      </c>
      <c r="I47" s="13">
        <v>0</v>
      </c>
      <c r="J47" s="7"/>
      <c r="K47" s="14">
        <v>-734717</v>
      </c>
      <c r="L47" s="7"/>
      <c r="M47" s="15">
        <v>734717</v>
      </c>
      <c r="O47" s="13">
        <v>38558307805</v>
      </c>
      <c r="P47" s="7"/>
      <c r="Q47" s="14">
        <v>0</v>
      </c>
      <c r="R47" s="7"/>
      <c r="S47" s="15">
        <v>38558307805</v>
      </c>
    </row>
    <row r="48" spans="1:19" ht="21" x14ac:dyDescent="0.55000000000000004">
      <c r="A48" s="71" t="s">
        <v>149</v>
      </c>
      <c r="B48" s="7"/>
      <c r="C48" s="14">
        <v>11</v>
      </c>
      <c r="D48" s="7"/>
      <c r="E48" s="7" t="s">
        <v>235</v>
      </c>
      <c r="F48" s="7"/>
      <c r="G48" s="64">
        <v>21.5</v>
      </c>
      <c r="I48" s="13">
        <v>0</v>
      </c>
      <c r="J48" s="7"/>
      <c r="K48" s="14">
        <v>0</v>
      </c>
      <c r="L48" s="7"/>
      <c r="M48" s="15">
        <v>0</v>
      </c>
      <c r="O48" s="13">
        <v>7133236072</v>
      </c>
      <c r="P48" s="7"/>
      <c r="Q48" s="14">
        <v>0</v>
      </c>
      <c r="R48" s="7"/>
      <c r="S48" s="15">
        <v>7133236072</v>
      </c>
    </row>
    <row r="49" spans="1:19" ht="21" x14ac:dyDescent="0.55000000000000004">
      <c r="A49" s="71" t="s">
        <v>149</v>
      </c>
      <c r="B49" s="7"/>
      <c r="C49" s="14">
        <v>12</v>
      </c>
      <c r="D49" s="7"/>
      <c r="E49" s="7" t="s">
        <v>235</v>
      </c>
      <c r="F49" s="7"/>
      <c r="G49" s="64">
        <v>21.5</v>
      </c>
      <c r="I49" s="72">
        <v>0</v>
      </c>
      <c r="J49" s="7"/>
      <c r="K49" s="14">
        <v>0</v>
      </c>
      <c r="L49" s="7"/>
      <c r="M49" s="73">
        <v>0</v>
      </c>
      <c r="O49" s="72">
        <v>6202279652</v>
      </c>
      <c r="P49" s="7"/>
      <c r="Q49" s="14">
        <v>0</v>
      </c>
      <c r="R49" s="7"/>
      <c r="S49" s="73">
        <v>6202279652</v>
      </c>
    </row>
    <row r="50" spans="1:19" ht="21" x14ac:dyDescent="0.55000000000000004">
      <c r="A50" s="71" t="s">
        <v>156</v>
      </c>
      <c r="B50" s="7"/>
      <c r="C50" s="14">
        <v>18</v>
      </c>
      <c r="D50" s="7"/>
      <c r="E50" s="7" t="s">
        <v>235</v>
      </c>
      <c r="F50" s="7"/>
      <c r="G50" s="64">
        <v>21.5</v>
      </c>
      <c r="I50" s="13">
        <v>0</v>
      </c>
      <c r="J50" s="7"/>
      <c r="K50" s="14">
        <v>0</v>
      </c>
      <c r="L50" s="7"/>
      <c r="M50" s="15">
        <v>0</v>
      </c>
      <c r="O50" s="13">
        <v>4711520474</v>
      </c>
      <c r="P50" s="7"/>
      <c r="Q50" s="14">
        <v>0</v>
      </c>
      <c r="R50" s="7"/>
      <c r="S50" s="15">
        <v>4711520474</v>
      </c>
    </row>
    <row r="51" spans="1:19" ht="21" x14ac:dyDescent="0.55000000000000004">
      <c r="A51" s="71" t="s">
        <v>152</v>
      </c>
      <c r="B51" s="7"/>
      <c r="C51" s="14">
        <v>19</v>
      </c>
      <c r="D51" s="7"/>
      <c r="E51" s="7" t="s">
        <v>235</v>
      </c>
      <c r="F51" s="7"/>
      <c r="G51" s="64">
        <v>0</v>
      </c>
      <c r="I51" s="72">
        <v>4246</v>
      </c>
      <c r="J51" s="7"/>
      <c r="K51" s="14">
        <v>0</v>
      </c>
      <c r="L51" s="7"/>
      <c r="M51" s="73">
        <v>4246</v>
      </c>
      <c r="O51" s="72">
        <v>8917</v>
      </c>
      <c r="P51" s="7"/>
      <c r="Q51" s="14">
        <v>0</v>
      </c>
      <c r="R51" s="7"/>
      <c r="S51" s="73">
        <v>8917</v>
      </c>
    </row>
    <row r="52" spans="1:19" ht="21" x14ac:dyDescent="0.55000000000000004">
      <c r="A52" s="71" t="s">
        <v>152</v>
      </c>
      <c r="B52" s="7"/>
      <c r="C52" s="14">
        <v>19</v>
      </c>
      <c r="D52" s="7"/>
      <c r="E52" s="7" t="s">
        <v>235</v>
      </c>
      <c r="F52" s="7"/>
      <c r="G52" s="64">
        <v>21.5</v>
      </c>
      <c r="I52" s="13">
        <v>0</v>
      </c>
      <c r="J52" s="7"/>
      <c r="K52" s="14">
        <v>0</v>
      </c>
      <c r="L52" s="7"/>
      <c r="M52" s="15">
        <v>0</v>
      </c>
      <c r="O52" s="13">
        <v>40883561615</v>
      </c>
      <c r="P52" s="7"/>
      <c r="Q52" s="14">
        <v>0</v>
      </c>
      <c r="R52" s="7"/>
      <c r="S52" s="15">
        <v>40883561615</v>
      </c>
    </row>
    <row r="53" spans="1:19" ht="21" x14ac:dyDescent="0.55000000000000004">
      <c r="A53" s="71" t="s">
        <v>149</v>
      </c>
      <c r="B53" s="7"/>
      <c r="C53" s="14">
        <v>19</v>
      </c>
      <c r="D53" s="7"/>
      <c r="E53" s="7" t="s">
        <v>235</v>
      </c>
      <c r="F53" s="7"/>
      <c r="G53" s="64">
        <v>21.5</v>
      </c>
      <c r="I53" s="13">
        <v>0</v>
      </c>
      <c r="J53" s="7"/>
      <c r="K53" s="14">
        <v>0</v>
      </c>
      <c r="L53" s="7"/>
      <c r="M53" s="15">
        <v>0</v>
      </c>
      <c r="O53" s="13">
        <v>20430122226</v>
      </c>
      <c r="P53" s="7"/>
      <c r="Q53" s="14">
        <v>0</v>
      </c>
      <c r="R53" s="7"/>
      <c r="S53" s="15">
        <v>20430122226</v>
      </c>
    </row>
    <row r="54" spans="1:19" ht="21" x14ac:dyDescent="0.55000000000000004">
      <c r="A54" s="71" t="s">
        <v>116</v>
      </c>
      <c r="B54" s="7"/>
      <c r="C54" s="14">
        <v>19</v>
      </c>
      <c r="D54" s="7"/>
      <c r="E54" s="7" t="s">
        <v>235</v>
      </c>
      <c r="F54" s="7"/>
      <c r="G54" s="64">
        <v>21.5</v>
      </c>
      <c r="I54" s="72">
        <v>0</v>
      </c>
      <c r="J54" s="7"/>
      <c r="K54" s="14">
        <v>0</v>
      </c>
      <c r="L54" s="7"/>
      <c r="M54" s="73">
        <v>0</v>
      </c>
      <c r="O54" s="72">
        <v>1319225250</v>
      </c>
      <c r="P54" s="7"/>
      <c r="Q54" s="14">
        <v>0</v>
      </c>
      <c r="R54" s="7"/>
      <c r="S54" s="73">
        <v>1319225250</v>
      </c>
    </row>
    <row r="55" spans="1:19" ht="21" x14ac:dyDescent="0.55000000000000004">
      <c r="A55" s="71" t="s">
        <v>156</v>
      </c>
      <c r="B55" s="7"/>
      <c r="C55" s="14">
        <v>19</v>
      </c>
      <c r="D55" s="7"/>
      <c r="E55" s="7" t="s">
        <v>235</v>
      </c>
      <c r="F55" s="7"/>
      <c r="G55" s="64">
        <v>21.5</v>
      </c>
      <c r="I55" s="13">
        <v>53013690</v>
      </c>
      <c r="J55" s="7"/>
      <c r="K55" s="14">
        <v>76930</v>
      </c>
      <c r="L55" s="7"/>
      <c r="M55" s="15">
        <v>52936760</v>
      </c>
      <c r="O55" s="13">
        <v>13717620363</v>
      </c>
      <c r="P55" s="7"/>
      <c r="Q55" s="14">
        <v>155163</v>
      </c>
      <c r="R55" s="7"/>
      <c r="S55" s="15">
        <v>13717465200</v>
      </c>
    </row>
    <row r="56" spans="1:19" ht="21" x14ac:dyDescent="0.55000000000000004">
      <c r="A56" s="71" t="s">
        <v>152</v>
      </c>
      <c r="B56" s="7"/>
      <c r="C56" s="14">
        <v>20</v>
      </c>
      <c r="D56" s="7"/>
      <c r="E56" s="7" t="s">
        <v>235</v>
      </c>
      <c r="F56" s="7"/>
      <c r="G56" s="64">
        <v>21.5</v>
      </c>
      <c r="I56" s="72">
        <v>0</v>
      </c>
      <c r="J56" s="7"/>
      <c r="K56" s="14">
        <v>0</v>
      </c>
      <c r="L56" s="7"/>
      <c r="M56" s="73">
        <v>0</v>
      </c>
      <c r="O56" s="72">
        <v>5240547945</v>
      </c>
      <c r="P56" s="7"/>
      <c r="Q56" s="14">
        <v>0</v>
      </c>
      <c r="R56" s="7"/>
      <c r="S56" s="73">
        <v>5240547945</v>
      </c>
    </row>
    <row r="57" spans="1:19" ht="21" x14ac:dyDescent="0.55000000000000004">
      <c r="A57" s="71" t="s">
        <v>116</v>
      </c>
      <c r="B57" s="7"/>
      <c r="C57" s="14">
        <v>20</v>
      </c>
      <c r="D57" s="7"/>
      <c r="E57" s="7" t="s">
        <v>235</v>
      </c>
      <c r="F57" s="7"/>
      <c r="G57" s="64">
        <v>21.5</v>
      </c>
      <c r="I57" s="13">
        <v>0</v>
      </c>
      <c r="J57" s="7"/>
      <c r="K57" s="14">
        <v>0</v>
      </c>
      <c r="L57" s="7"/>
      <c r="M57" s="15">
        <v>0</v>
      </c>
      <c r="O57" s="13">
        <v>2196248557</v>
      </c>
      <c r="P57" s="7"/>
      <c r="Q57" s="14">
        <v>0</v>
      </c>
      <c r="R57" s="7"/>
      <c r="S57" s="15">
        <v>2196248557</v>
      </c>
    </row>
    <row r="58" spans="1:19" ht="21" x14ac:dyDescent="0.55000000000000004">
      <c r="A58" s="71" t="s">
        <v>116</v>
      </c>
      <c r="B58" s="7"/>
      <c r="C58" s="14">
        <v>21</v>
      </c>
      <c r="D58" s="7"/>
      <c r="E58" s="7" t="s">
        <v>235</v>
      </c>
      <c r="F58" s="7"/>
      <c r="G58" s="64">
        <v>21.5</v>
      </c>
      <c r="I58" s="13">
        <v>0</v>
      </c>
      <c r="J58" s="7"/>
      <c r="K58" s="14">
        <v>0</v>
      </c>
      <c r="L58" s="7"/>
      <c r="M58" s="15">
        <v>0</v>
      </c>
      <c r="O58" s="13">
        <v>883128104</v>
      </c>
      <c r="P58" s="7"/>
      <c r="Q58" s="14">
        <v>0</v>
      </c>
      <c r="R58" s="7"/>
      <c r="S58" s="15">
        <v>883128104</v>
      </c>
    </row>
    <row r="59" spans="1:19" ht="21" x14ac:dyDescent="0.55000000000000004">
      <c r="A59" s="71" t="s">
        <v>116</v>
      </c>
      <c r="B59" s="7"/>
      <c r="C59" s="14">
        <v>3</v>
      </c>
      <c r="D59" s="7"/>
      <c r="E59" s="7" t="s">
        <v>235</v>
      </c>
      <c r="F59" s="7"/>
      <c r="G59" s="64">
        <v>21.5</v>
      </c>
      <c r="I59" s="72">
        <v>0</v>
      </c>
      <c r="J59" s="7"/>
      <c r="K59" s="14">
        <v>0</v>
      </c>
      <c r="L59" s="7"/>
      <c r="M59" s="73">
        <v>0</v>
      </c>
      <c r="O59" s="72">
        <v>2553516704</v>
      </c>
      <c r="P59" s="7"/>
      <c r="Q59" s="14">
        <v>0</v>
      </c>
      <c r="R59" s="7"/>
      <c r="S59" s="73">
        <v>2553516704</v>
      </c>
    </row>
    <row r="60" spans="1:19" ht="21" x14ac:dyDescent="0.55000000000000004">
      <c r="A60" s="71" t="s">
        <v>116</v>
      </c>
      <c r="B60" s="7"/>
      <c r="C60" s="14">
        <v>4</v>
      </c>
      <c r="D60" s="7"/>
      <c r="E60" s="7" t="s">
        <v>235</v>
      </c>
      <c r="F60" s="7"/>
      <c r="G60" s="64">
        <v>21.5</v>
      </c>
      <c r="I60" s="13">
        <v>0</v>
      </c>
      <c r="J60" s="7"/>
      <c r="K60" s="14">
        <v>0</v>
      </c>
      <c r="L60" s="7"/>
      <c r="M60" s="15">
        <v>0</v>
      </c>
      <c r="O60" s="13">
        <v>10979581604</v>
      </c>
      <c r="P60" s="7"/>
      <c r="Q60" s="14">
        <v>0</v>
      </c>
      <c r="R60" s="7"/>
      <c r="S60" s="15">
        <v>10979581604</v>
      </c>
    </row>
    <row r="61" spans="1:19" ht="21" x14ac:dyDescent="0.55000000000000004">
      <c r="A61" s="71" t="s">
        <v>116</v>
      </c>
      <c r="B61" s="7"/>
      <c r="C61" s="14">
        <v>7</v>
      </c>
      <c r="D61" s="7"/>
      <c r="E61" s="7" t="s">
        <v>235</v>
      </c>
      <c r="F61" s="7"/>
      <c r="G61" s="64">
        <v>21.5</v>
      </c>
      <c r="I61" s="13">
        <v>0</v>
      </c>
      <c r="J61" s="7"/>
      <c r="K61" s="14">
        <v>0</v>
      </c>
      <c r="L61" s="7"/>
      <c r="M61" s="15">
        <v>0</v>
      </c>
      <c r="O61" s="13">
        <v>3353582193</v>
      </c>
      <c r="P61" s="7"/>
      <c r="Q61" s="14">
        <v>0</v>
      </c>
      <c r="R61" s="7"/>
      <c r="S61" s="15">
        <v>3353582193</v>
      </c>
    </row>
    <row r="62" spans="1:19" ht="21" x14ac:dyDescent="0.55000000000000004">
      <c r="A62" s="71" t="s">
        <v>147</v>
      </c>
      <c r="B62" s="7"/>
      <c r="C62" s="14">
        <v>7</v>
      </c>
      <c r="D62" s="7"/>
      <c r="E62" s="7" t="s">
        <v>235</v>
      </c>
      <c r="F62" s="7"/>
      <c r="G62" s="64">
        <v>21.5</v>
      </c>
      <c r="I62" s="72">
        <v>1747349172</v>
      </c>
      <c r="J62" s="7"/>
      <c r="K62" s="14">
        <v>-6441879</v>
      </c>
      <c r="L62" s="7"/>
      <c r="M62" s="73">
        <v>1753791051</v>
      </c>
      <c r="O62" s="72">
        <v>13035396969</v>
      </c>
      <c r="P62" s="7"/>
      <c r="Q62" s="14">
        <v>2931614</v>
      </c>
      <c r="R62" s="7"/>
      <c r="S62" s="73">
        <v>13032465355</v>
      </c>
    </row>
    <row r="63" spans="1:19" ht="21" x14ac:dyDescent="0.55000000000000004">
      <c r="A63" s="71" t="s">
        <v>116</v>
      </c>
      <c r="B63" s="7"/>
      <c r="C63" s="14">
        <v>17</v>
      </c>
      <c r="D63" s="7"/>
      <c r="E63" s="7" t="s">
        <v>235</v>
      </c>
      <c r="F63" s="7"/>
      <c r="G63" s="64">
        <v>21.5</v>
      </c>
      <c r="I63" s="13">
        <v>0</v>
      </c>
      <c r="J63" s="7"/>
      <c r="K63" s="14">
        <v>0</v>
      </c>
      <c r="L63" s="7"/>
      <c r="M63" s="15">
        <v>0</v>
      </c>
      <c r="O63" s="13">
        <v>11359480809</v>
      </c>
      <c r="P63" s="7"/>
      <c r="Q63" s="14">
        <v>0</v>
      </c>
      <c r="R63" s="7"/>
      <c r="S63" s="15">
        <v>11359480809</v>
      </c>
    </row>
    <row r="64" spans="1:19" ht="21" x14ac:dyDescent="0.55000000000000004">
      <c r="A64" s="71" t="s">
        <v>116</v>
      </c>
      <c r="B64" s="7"/>
      <c r="C64" s="14">
        <v>1</v>
      </c>
      <c r="D64" s="7"/>
      <c r="E64" s="7" t="s">
        <v>235</v>
      </c>
      <c r="F64" s="7"/>
      <c r="G64" s="64">
        <v>21</v>
      </c>
      <c r="I64" s="13">
        <v>0</v>
      </c>
      <c r="J64" s="7"/>
      <c r="K64" s="14">
        <v>0</v>
      </c>
      <c r="L64" s="7"/>
      <c r="M64" s="15">
        <v>0</v>
      </c>
      <c r="O64" s="13">
        <v>9555402693</v>
      </c>
      <c r="P64" s="7"/>
      <c r="Q64" s="14">
        <v>424534</v>
      </c>
      <c r="R64" s="7"/>
      <c r="S64" s="15">
        <v>9554978159</v>
      </c>
    </row>
    <row r="65" spans="1:19" ht="21" x14ac:dyDescent="0.55000000000000004">
      <c r="A65" s="71" t="s">
        <v>160</v>
      </c>
      <c r="B65" s="7"/>
      <c r="C65" s="14">
        <v>4</v>
      </c>
      <c r="D65" s="7"/>
      <c r="E65" s="7" t="s">
        <v>235</v>
      </c>
      <c r="F65" s="7"/>
      <c r="G65" s="64">
        <v>0</v>
      </c>
      <c r="I65" s="72">
        <v>3329</v>
      </c>
      <c r="J65" s="7"/>
      <c r="K65" s="14">
        <v>0</v>
      </c>
      <c r="L65" s="7"/>
      <c r="M65" s="73">
        <v>3329</v>
      </c>
      <c r="O65" s="72">
        <v>13059</v>
      </c>
      <c r="P65" s="7"/>
      <c r="Q65" s="14">
        <v>0</v>
      </c>
      <c r="R65" s="7"/>
      <c r="S65" s="73">
        <v>13059</v>
      </c>
    </row>
    <row r="66" spans="1:19" ht="21" x14ac:dyDescent="0.55000000000000004">
      <c r="A66" s="71" t="s">
        <v>160</v>
      </c>
      <c r="B66" s="7"/>
      <c r="C66" s="14">
        <v>4</v>
      </c>
      <c r="D66" s="7"/>
      <c r="E66" s="7" t="s">
        <v>235</v>
      </c>
      <c r="F66" s="7"/>
      <c r="G66" s="64">
        <v>21</v>
      </c>
      <c r="I66" s="13">
        <v>0</v>
      </c>
      <c r="J66" s="7"/>
      <c r="K66" s="14">
        <v>0</v>
      </c>
      <c r="L66" s="7"/>
      <c r="M66" s="15">
        <v>0</v>
      </c>
      <c r="O66" s="13">
        <v>13267246478</v>
      </c>
      <c r="P66" s="7"/>
      <c r="Q66" s="14">
        <v>0</v>
      </c>
      <c r="R66" s="7"/>
      <c r="S66" s="15">
        <v>13267246478</v>
      </c>
    </row>
    <row r="67" spans="1:19" ht="21" x14ac:dyDescent="0.55000000000000004">
      <c r="A67" s="71" t="s">
        <v>160</v>
      </c>
      <c r="B67" s="7"/>
      <c r="C67" s="14">
        <v>5</v>
      </c>
      <c r="D67" s="7"/>
      <c r="E67" s="7" t="s">
        <v>235</v>
      </c>
      <c r="F67" s="7"/>
      <c r="G67" s="64">
        <v>21</v>
      </c>
      <c r="I67" s="13">
        <v>0</v>
      </c>
      <c r="J67" s="7"/>
      <c r="K67" s="14">
        <v>0</v>
      </c>
      <c r="L67" s="7"/>
      <c r="M67" s="15">
        <v>0</v>
      </c>
      <c r="O67" s="13">
        <v>21107881103</v>
      </c>
      <c r="P67" s="7"/>
      <c r="Q67" s="14">
        <v>0</v>
      </c>
      <c r="R67" s="7"/>
      <c r="S67" s="15">
        <v>21107881103</v>
      </c>
    </row>
    <row r="68" spans="1:19" ht="21" x14ac:dyDescent="0.55000000000000004">
      <c r="A68" s="71" t="s">
        <v>160</v>
      </c>
      <c r="B68" s="7"/>
      <c r="C68" s="14">
        <v>7</v>
      </c>
      <c r="D68" s="7"/>
      <c r="E68" s="7" t="s">
        <v>235</v>
      </c>
      <c r="F68" s="7"/>
      <c r="G68" s="64">
        <v>21</v>
      </c>
      <c r="I68" s="72">
        <v>3449470541</v>
      </c>
      <c r="J68" s="7"/>
      <c r="K68" s="14">
        <v>-12153278</v>
      </c>
      <c r="L68" s="7"/>
      <c r="M68" s="73">
        <v>3461623819</v>
      </c>
      <c r="O68" s="72">
        <v>18482643579</v>
      </c>
      <c r="P68" s="7"/>
      <c r="Q68" s="14">
        <v>4606184</v>
      </c>
      <c r="R68" s="7"/>
      <c r="S68" s="73">
        <v>18478037395</v>
      </c>
    </row>
    <row r="69" spans="1:19" ht="21" x14ac:dyDescent="0.55000000000000004">
      <c r="A69" s="71" t="s">
        <v>116</v>
      </c>
      <c r="B69" s="7"/>
      <c r="C69" s="14">
        <v>18</v>
      </c>
      <c r="D69" s="7"/>
      <c r="E69" s="7" t="s">
        <v>235</v>
      </c>
      <c r="F69" s="7"/>
      <c r="G69" s="64">
        <v>21</v>
      </c>
      <c r="I69" s="13">
        <v>0</v>
      </c>
      <c r="J69" s="7"/>
      <c r="K69" s="14">
        <v>0</v>
      </c>
      <c r="L69" s="7"/>
      <c r="M69" s="15">
        <v>0</v>
      </c>
      <c r="O69" s="13">
        <v>4577666274</v>
      </c>
      <c r="P69" s="7"/>
      <c r="Q69" s="14">
        <v>5610804</v>
      </c>
      <c r="R69" s="7"/>
      <c r="S69" s="15">
        <v>4572055470</v>
      </c>
    </row>
    <row r="70" spans="1:19" ht="21" x14ac:dyDescent="0.55000000000000004">
      <c r="A70" s="71" t="s">
        <v>149</v>
      </c>
      <c r="B70" s="7"/>
      <c r="C70" s="14">
        <v>25</v>
      </c>
      <c r="D70" s="7"/>
      <c r="E70" s="7" t="s">
        <v>235</v>
      </c>
      <c r="F70" s="7"/>
      <c r="G70" s="64">
        <v>20</v>
      </c>
      <c r="I70" s="13">
        <v>0</v>
      </c>
      <c r="J70" s="7"/>
      <c r="K70" s="14">
        <v>0</v>
      </c>
      <c r="L70" s="7"/>
      <c r="M70" s="15">
        <v>0</v>
      </c>
      <c r="O70" s="13">
        <v>614791912</v>
      </c>
      <c r="P70" s="7"/>
      <c r="Q70" s="14">
        <v>0</v>
      </c>
      <c r="R70" s="7"/>
      <c r="S70" s="15">
        <v>614791912</v>
      </c>
    </row>
    <row r="71" spans="1:19" ht="21" x14ac:dyDescent="0.55000000000000004">
      <c r="A71" s="71" t="s">
        <v>166</v>
      </c>
      <c r="B71" s="7"/>
      <c r="C71" s="14">
        <v>25</v>
      </c>
      <c r="D71" s="7"/>
      <c r="E71" s="7" t="s">
        <v>235</v>
      </c>
      <c r="F71" s="7"/>
      <c r="G71" s="64">
        <v>20</v>
      </c>
      <c r="I71" s="72">
        <v>0</v>
      </c>
      <c r="J71" s="7"/>
      <c r="K71" s="14">
        <v>-6034061</v>
      </c>
      <c r="L71" s="7"/>
      <c r="M71" s="73">
        <v>6034061</v>
      </c>
      <c r="O71" s="72">
        <v>15660328090</v>
      </c>
      <c r="P71" s="7"/>
      <c r="Q71" s="14">
        <v>0</v>
      </c>
      <c r="R71" s="7"/>
      <c r="S71" s="73">
        <v>15660328090</v>
      </c>
    </row>
    <row r="72" spans="1:19" ht="21" x14ac:dyDescent="0.55000000000000004">
      <c r="A72" s="71" t="s">
        <v>147</v>
      </c>
      <c r="B72" s="7"/>
      <c r="C72" s="14">
        <v>3</v>
      </c>
      <c r="D72" s="7"/>
      <c r="E72" s="7" t="s">
        <v>235</v>
      </c>
      <c r="F72" s="7"/>
      <c r="G72" s="64">
        <v>20</v>
      </c>
      <c r="I72" s="13">
        <v>1331506830</v>
      </c>
      <c r="J72" s="7"/>
      <c r="K72" s="14">
        <v>152963</v>
      </c>
      <c r="L72" s="7"/>
      <c r="M72" s="15">
        <v>1331353867</v>
      </c>
      <c r="O72" s="13">
        <v>3950136929</v>
      </c>
      <c r="P72" s="7"/>
      <c r="Q72" s="14">
        <v>2418273</v>
      </c>
      <c r="R72" s="7"/>
      <c r="S72" s="15">
        <v>3947718656</v>
      </c>
    </row>
    <row r="73" spans="1:19" ht="21" x14ac:dyDescent="0.55000000000000004">
      <c r="A73" s="71" t="s">
        <v>166</v>
      </c>
      <c r="B73" s="7"/>
      <c r="C73" s="14">
        <v>4</v>
      </c>
      <c r="D73" s="7"/>
      <c r="E73" s="7" t="s">
        <v>235</v>
      </c>
      <c r="F73" s="7"/>
      <c r="G73" s="64">
        <v>20</v>
      </c>
      <c r="I73" s="13">
        <v>0</v>
      </c>
      <c r="J73" s="7"/>
      <c r="K73" s="14">
        <v>0</v>
      </c>
      <c r="L73" s="7"/>
      <c r="M73" s="15">
        <v>0</v>
      </c>
      <c r="O73" s="13">
        <v>2808580274</v>
      </c>
      <c r="P73" s="7"/>
      <c r="Q73" s="14">
        <v>0</v>
      </c>
      <c r="R73" s="7"/>
      <c r="S73" s="15">
        <v>2808580274</v>
      </c>
    </row>
    <row r="74" spans="1:19" ht="21" x14ac:dyDescent="0.55000000000000004">
      <c r="A74" s="71" t="s">
        <v>160</v>
      </c>
      <c r="B74" s="7"/>
      <c r="C74" s="14">
        <v>5</v>
      </c>
      <c r="D74" s="7"/>
      <c r="E74" s="7" t="s">
        <v>235</v>
      </c>
      <c r="F74" s="7"/>
      <c r="G74" s="64">
        <v>20</v>
      </c>
      <c r="I74" s="72">
        <v>185863027</v>
      </c>
      <c r="J74" s="7"/>
      <c r="K74" s="14">
        <v>-548544</v>
      </c>
      <c r="L74" s="7"/>
      <c r="M74" s="73">
        <v>186411571</v>
      </c>
      <c r="O74" s="72">
        <v>685589038</v>
      </c>
      <c r="P74" s="7"/>
      <c r="Q74" s="14">
        <v>0</v>
      </c>
      <c r="R74" s="7"/>
      <c r="S74" s="73">
        <v>685589038</v>
      </c>
    </row>
    <row r="75" spans="1:19" ht="21" x14ac:dyDescent="0.55000000000000004">
      <c r="A75" s="71" t="s">
        <v>116</v>
      </c>
      <c r="B75" s="7"/>
      <c r="C75" s="14">
        <v>25</v>
      </c>
      <c r="D75" s="7"/>
      <c r="E75" s="7" t="s">
        <v>235</v>
      </c>
      <c r="F75" s="7"/>
      <c r="G75" s="64">
        <v>20</v>
      </c>
      <c r="I75" s="72">
        <v>971123281</v>
      </c>
      <c r="J75" s="7"/>
      <c r="K75" s="14">
        <v>-1679378</v>
      </c>
      <c r="L75" s="7"/>
      <c r="M75" s="73">
        <v>972802659</v>
      </c>
      <c r="O75" s="72">
        <v>2693538348</v>
      </c>
      <c r="P75" s="7"/>
      <c r="Q75" s="14">
        <v>740466</v>
      </c>
      <c r="R75" s="7"/>
      <c r="S75" s="73">
        <v>2692797882</v>
      </c>
    </row>
    <row r="76" spans="1:19" ht="21" x14ac:dyDescent="0.55000000000000004">
      <c r="A76" s="71" t="s">
        <v>116</v>
      </c>
      <c r="B76" s="7"/>
      <c r="C76" s="14">
        <v>2</v>
      </c>
      <c r="D76" s="7"/>
      <c r="E76" s="7" t="s">
        <v>235</v>
      </c>
      <c r="F76" s="7"/>
      <c r="G76" s="64">
        <v>20</v>
      </c>
      <c r="I76" s="72">
        <v>2856837680</v>
      </c>
      <c r="J76" s="7"/>
      <c r="K76" s="14">
        <v>-1741146</v>
      </c>
      <c r="L76" s="7"/>
      <c r="M76" s="73">
        <v>2858578826</v>
      </c>
      <c r="O76" s="72">
        <v>6555013003</v>
      </c>
      <c r="P76" s="7"/>
      <c r="Q76" s="14">
        <v>2307212</v>
      </c>
      <c r="R76" s="7"/>
      <c r="S76" s="73">
        <v>6552705791</v>
      </c>
    </row>
    <row r="77" spans="1:19" ht="21" x14ac:dyDescent="0.55000000000000004">
      <c r="A77" s="71" t="s">
        <v>112</v>
      </c>
      <c r="B77" s="7"/>
      <c r="C77" s="14">
        <v>5</v>
      </c>
      <c r="D77" s="7"/>
      <c r="E77" s="7" t="s">
        <v>235</v>
      </c>
      <c r="F77" s="7"/>
      <c r="G77" s="64">
        <v>20</v>
      </c>
      <c r="I77" s="72">
        <v>4480473976</v>
      </c>
      <c r="J77" s="7"/>
      <c r="K77" s="14">
        <v>-4892522</v>
      </c>
      <c r="L77" s="7"/>
      <c r="M77" s="73">
        <v>4485366498</v>
      </c>
      <c r="O77" s="72">
        <v>7905131501</v>
      </c>
      <c r="P77" s="7"/>
      <c r="Q77" s="14">
        <v>4464466</v>
      </c>
      <c r="R77" s="7"/>
      <c r="S77" s="73">
        <v>7900667035</v>
      </c>
    </row>
    <row r="78" spans="1:19" ht="21" x14ac:dyDescent="0.55000000000000004">
      <c r="A78" s="71" t="s">
        <v>112</v>
      </c>
      <c r="B78" s="7"/>
      <c r="C78" s="14">
        <v>5</v>
      </c>
      <c r="D78" s="7"/>
      <c r="E78" s="7" t="s">
        <v>235</v>
      </c>
      <c r="F78" s="7"/>
      <c r="G78" s="64">
        <v>20</v>
      </c>
      <c r="I78" s="72">
        <v>4846720550</v>
      </c>
      <c r="J78" s="7"/>
      <c r="K78" s="14">
        <v>0</v>
      </c>
      <c r="L78" s="7"/>
      <c r="M78" s="73">
        <v>4846720550</v>
      </c>
      <c r="O78" s="72">
        <v>8271378075</v>
      </c>
      <c r="P78" s="7"/>
      <c r="Q78" s="14">
        <v>9356988</v>
      </c>
      <c r="R78" s="7"/>
      <c r="S78" s="73">
        <v>8262021087</v>
      </c>
    </row>
    <row r="79" spans="1:19" ht="21" x14ac:dyDescent="0.55000000000000004">
      <c r="A79" s="71" t="s">
        <v>112</v>
      </c>
      <c r="B79" s="7"/>
      <c r="C79" s="14">
        <v>5</v>
      </c>
      <c r="D79" s="7"/>
      <c r="E79" s="7" t="s">
        <v>235</v>
      </c>
      <c r="F79" s="7"/>
      <c r="G79" s="64">
        <v>20</v>
      </c>
      <c r="I79" s="72">
        <v>4846720550</v>
      </c>
      <c r="J79" s="7"/>
      <c r="K79" s="14">
        <v>0</v>
      </c>
      <c r="L79" s="7"/>
      <c r="M79" s="73">
        <v>4846720550</v>
      </c>
      <c r="O79" s="72">
        <v>8271378075</v>
      </c>
      <c r="P79" s="7"/>
      <c r="Q79" s="14">
        <v>9356988</v>
      </c>
      <c r="R79" s="7"/>
      <c r="S79" s="73">
        <v>8262021087</v>
      </c>
    </row>
    <row r="80" spans="1:19" ht="21" x14ac:dyDescent="0.55000000000000004">
      <c r="A80" s="71" t="s">
        <v>112</v>
      </c>
      <c r="B80" s="7"/>
      <c r="C80" s="14">
        <v>5</v>
      </c>
      <c r="D80" s="7"/>
      <c r="E80" s="7" t="s">
        <v>235</v>
      </c>
      <c r="F80" s="7"/>
      <c r="G80" s="64">
        <v>20</v>
      </c>
      <c r="I80" s="72">
        <v>4064254789</v>
      </c>
      <c r="J80" s="7"/>
      <c r="K80" s="14">
        <v>0</v>
      </c>
      <c r="L80" s="7"/>
      <c r="M80" s="73">
        <v>4064254789</v>
      </c>
      <c r="O80" s="72">
        <v>6836857514</v>
      </c>
      <c r="P80" s="7"/>
      <c r="Q80" s="14">
        <v>7575417</v>
      </c>
      <c r="R80" s="7"/>
      <c r="S80" s="73">
        <v>6829282097</v>
      </c>
    </row>
    <row r="81" spans="1:19" ht="21" x14ac:dyDescent="0.55000000000000004">
      <c r="A81" s="71" t="s">
        <v>116</v>
      </c>
      <c r="B81" s="7"/>
      <c r="C81" s="14">
        <v>5</v>
      </c>
      <c r="D81" s="7"/>
      <c r="E81" s="7" t="s">
        <v>235</v>
      </c>
      <c r="F81" s="7"/>
      <c r="G81" s="64">
        <v>20</v>
      </c>
      <c r="I81" s="72">
        <v>873287671</v>
      </c>
      <c r="J81" s="7"/>
      <c r="K81" s="14">
        <v>-224568</v>
      </c>
      <c r="L81" s="7"/>
      <c r="M81" s="73">
        <v>873512239</v>
      </c>
      <c r="O81" s="72">
        <v>1558219171</v>
      </c>
      <c r="P81" s="7"/>
      <c r="Q81" s="14">
        <v>1646830</v>
      </c>
      <c r="R81" s="7"/>
      <c r="S81" s="73">
        <v>1556572341</v>
      </c>
    </row>
    <row r="82" spans="1:19" ht="21" x14ac:dyDescent="0.55000000000000004">
      <c r="A82" s="71" t="s">
        <v>120</v>
      </c>
      <c r="B82" s="7"/>
      <c r="C82" s="14">
        <v>12</v>
      </c>
      <c r="D82" s="7"/>
      <c r="E82" s="7" t="s">
        <v>235</v>
      </c>
      <c r="F82" s="7"/>
      <c r="G82" s="64">
        <v>20</v>
      </c>
      <c r="I82" s="72">
        <v>2893150680</v>
      </c>
      <c r="J82" s="7"/>
      <c r="K82" s="14">
        <v>-8882619</v>
      </c>
      <c r="L82" s="7"/>
      <c r="M82" s="73">
        <v>2902033299</v>
      </c>
      <c r="O82" s="72">
        <v>4725479444</v>
      </c>
      <c r="P82" s="7"/>
      <c r="Q82" s="14">
        <v>3086867</v>
      </c>
      <c r="R82" s="7"/>
      <c r="S82" s="73">
        <v>4722392577</v>
      </c>
    </row>
    <row r="83" spans="1:19" ht="21" x14ac:dyDescent="0.55000000000000004">
      <c r="A83" s="71" t="s">
        <v>120</v>
      </c>
      <c r="B83" s="7"/>
      <c r="C83" s="14">
        <v>13</v>
      </c>
      <c r="D83" s="7"/>
      <c r="E83" s="7" t="s">
        <v>235</v>
      </c>
      <c r="F83" s="7"/>
      <c r="G83" s="64">
        <v>20</v>
      </c>
      <c r="I83" s="72">
        <v>4175342460</v>
      </c>
      <c r="J83" s="7"/>
      <c r="K83" s="14">
        <v>-12993993</v>
      </c>
      <c r="L83" s="7"/>
      <c r="M83" s="73">
        <v>4188336453</v>
      </c>
      <c r="O83" s="72">
        <v>6541369854</v>
      </c>
      <c r="P83" s="7"/>
      <c r="Q83" s="14">
        <v>3740695</v>
      </c>
      <c r="R83" s="7"/>
      <c r="S83" s="73">
        <v>6537629159</v>
      </c>
    </row>
    <row r="84" spans="1:19" ht="21" x14ac:dyDescent="0.55000000000000004">
      <c r="A84" s="71" t="s">
        <v>112</v>
      </c>
      <c r="B84" s="7"/>
      <c r="C84" s="14">
        <v>14</v>
      </c>
      <c r="D84" s="7"/>
      <c r="E84" s="7" t="s">
        <v>235</v>
      </c>
      <c r="F84" s="7"/>
      <c r="G84" s="64">
        <v>20</v>
      </c>
      <c r="I84" s="72">
        <v>8685663288</v>
      </c>
      <c r="J84" s="7"/>
      <c r="K84" s="14">
        <v>-1908298</v>
      </c>
      <c r="L84" s="7"/>
      <c r="M84" s="73">
        <v>8687571586</v>
      </c>
      <c r="O84" s="72">
        <v>12947027669</v>
      </c>
      <c r="P84" s="7"/>
      <c r="Q84" s="14">
        <v>30532758</v>
      </c>
      <c r="R84" s="7"/>
      <c r="S84" s="73">
        <v>12916494911</v>
      </c>
    </row>
    <row r="85" spans="1:19" ht="21" x14ac:dyDescent="0.55000000000000004">
      <c r="A85" s="71" t="s">
        <v>197</v>
      </c>
      <c r="B85" s="7"/>
      <c r="C85" s="14">
        <v>16</v>
      </c>
      <c r="D85" s="7"/>
      <c r="E85" s="7" t="s">
        <v>235</v>
      </c>
      <c r="F85" s="7"/>
      <c r="G85" s="64">
        <v>19</v>
      </c>
      <c r="I85" s="72">
        <v>15616438350</v>
      </c>
      <c r="J85" s="7"/>
      <c r="K85" s="14">
        <v>128991339</v>
      </c>
      <c r="L85" s="7"/>
      <c r="M85" s="73">
        <v>15487447011</v>
      </c>
      <c r="O85" s="72">
        <v>23424657525</v>
      </c>
      <c r="P85" s="7"/>
      <c r="Q85" s="14">
        <v>193487009</v>
      </c>
      <c r="R85" s="7"/>
      <c r="S85" s="73">
        <v>23231170516</v>
      </c>
    </row>
    <row r="86" spans="1:19" ht="21" x14ac:dyDescent="0.55000000000000004">
      <c r="A86" s="71" t="s">
        <v>166</v>
      </c>
      <c r="B86" s="7"/>
      <c r="C86" s="14">
        <v>17</v>
      </c>
      <c r="D86" s="7"/>
      <c r="E86" s="7" t="s">
        <v>235</v>
      </c>
      <c r="F86" s="7"/>
      <c r="G86" s="64">
        <v>20</v>
      </c>
      <c r="I86" s="72">
        <v>16293424487</v>
      </c>
      <c r="J86" s="7"/>
      <c r="K86" s="14">
        <v>-45330805</v>
      </c>
      <c r="L86" s="7"/>
      <c r="M86" s="73">
        <v>16338755292</v>
      </c>
      <c r="O86" s="72">
        <v>21651671051</v>
      </c>
      <c r="P86" s="7"/>
      <c r="Q86" s="14">
        <v>4120982</v>
      </c>
      <c r="R86" s="7"/>
      <c r="S86" s="73">
        <v>21647550069</v>
      </c>
    </row>
    <row r="87" spans="1:19" ht="21" x14ac:dyDescent="0.55000000000000004">
      <c r="A87" s="71" t="s">
        <v>147</v>
      </c>
      <c r="B87" s="7"/>
      <c r="C87" s="14">
        <v>19</v>
      </c>
      <c r="D87" s="7"/>
      <c r="E87" s="7" t="s">
        <v>235</v>
      </c>
      <c r="F87" s="7"/>
      <c r="G87" s="64">
        <v>20</v>
      </c>
      <c r="I87" s="72">
        <v>1361753400</v>
      </c>
      <c r="J87" s="7"/>
      <c r="K87" s="14">
        <v>982175</v>
      </c>
      <c r="L87" s="7"/>
      <c r="M87" s="73">
        <v>1360771225</v>
      </c>
      <c r="O87" s="72">
        <v>1861062980</v>
      </c>
      <c r="P87" s="7"/>
      <c r="Q87" s="14">
        <v>6126905</v>
      </c>
      <c r="R87" s="7"/>
      <c r="S87" s="73">
        <v>1854936075</v>
      </c>
    </row>
    <row r="88" spans="1:19" ht="21" x14ac:dyDescent="0.55000000000000004">
      <c r="A88" s="71" t="s">
        <v>149</v>
      </c>
      <c r="B88" s="7"/>
      <c r="C88" s="14">
        <v>23</v>
      </c>
      <c r="D88" s="7"/>
      <c r="E88" s="7" t="s">
        <v>235</v>
      </c>
      <c r="F88" s="7"/>
      <c r="G88" s="64">
        <v>20</v>
      </c>
      <c r="I88" s="72">
        <v>1167123270</v>
      </c>
      <c r="J88" s="7"/>
      <c r="K88" s="14">
        <v>1936784</v>
      </c>
      <c r="L88" s="7"/>
      <c r="M88" s="73">
        <v>1165186486</v>
      </c>
      <c r="O88" s="72">
        <v>1322739706</v>
      </c>
      <c r="P88" s="7"/>
      <c r="Q88" s="14">
        <v>3873569</v>
      </c>
      <c r="R88" s="7"/>
      <c r="S88" s="73">
        <v>1318866137</v>
      </c>
    </row>
    <row r="89" spans="1:19" ht="21" x14ac:dyDescent="0.55000000000000004">
      <c r="A89" s="71" t="s">
        <v>152</v>
      </c>
      <c r="B89" s="7"/>
      <c r="C89" s="14">
        <v>27</v>
      </c>
      <c r="D89" s="7"/>
      <c r="E89" s="7" t="s">
        <v>235</v>
      </c>
      <c r="F89" s="7"/>
      <c r="G89" s="64">
        <v>20</v>
      </c>
      <c r="I89" s="72">
        <v>12901479450</v>
      </c>
      <c r="J89" s="7"/>
      <c r="K89" s="14">
        <v>18808852</v>
      </c>
      <c r="L89" s="7"/>
      <c r="M89" s="73">
        <v>12882670598</v>
      </c>
      <c r="O89" s="72">
        <v>13761578080</v>
      </c>
      <c r="P89" s="7"/>
      <c r="Q89" s="14">
        <v>31348087</v>
      </c>
      <c r="R89" s="7"/>
      <c r="S89" s="73">
        <v>13730229993</v>
      </c>
    </row>
    <row r="90" spans="1:19" ht="21" x14ac:dyDescent="0.55000000000000004">
      <c r="A90" s="71" t="s">
        <v>213</v>
      </c>
      <c r="B90" s="7"/>
      <c r="C90" s="14">
        <v>29</v>
      </c>
      <c r="D90" s="7"/>
      <c r="E90" s="7" t="s">
        <v>235</v>
      </c>
      <c r="F90" s="7"/>
      <c r="G90" s="64">
        <v>20</v>
      </c>
      <c r="I90" s="72">
        <v>3844664948</v>
      </c>
      <c r="J90" s="7"/>
      <c r="K90" s="14">
        <v>1534187</v>
      </c>
      <c r="L90" s="7"/>
      <c r="M90" s="73">
        <v>3843130761</v>
      </c>
      <c r="O90" s="72">
        <v>4040829330</v>
      </c>
      <c r="P90" s="7"/>
      <c r="Q90" s="14">
        <v>4602562</v>
      </c>
      <c r="R90" s="7"/>
      <c r="S90" s="73">
        <v>4036226768</v>
      </c>
    </row>
    <row r="91" spans="1:19" ht="21" x14ac:dyDescent="0.55000000000000004">
      <c r="A91" s="71" t="s">
        <v>152</v>
      </c>
      <c r="B91" s="7"/>
      <c r="C91" s="14">
        <v>6</v>
      </c>
      <c r="D91" s="7"/>
      <c r="E91" s="7" t="s">
        <v>235</v>
      </c>
      <c r="F91" s="7"/>
      <c r="G91" s="64">
        <v>20</v>
      </c>
      <c r="I91" s="72">
        <v>3076168752</v>
      </c>
      <c r="J91" s="7"/>
      <c r="K91" s="14">
        <v>10080291</v>
      </c>
      <c r="L91" s="7"/>
      <c r="M91" s="73">
        <v>3066088461</v>
      </c>
      <c r="O91" s="72">
        <v>3076168752</v>
      </c>
      <c r="P91" s="7"/>
      <c r="Q91" s="14">
        <v>10080291</v>
      </c>
      <c r="R91" s="7"/>
      <c r="S91" s="73">
        <v>3066088461</v>
      </c>
    </row>
    <row r="92" spans="1:19" ht="21" x14ac:dyDescent="0.55000000000000004">
      <c r="A92" s="71" t="s">
        <v>152</v>
      </c>
      <c r="B92" s="7"/>
      <c r="C92" s="14">
        <v>12</v>
      </c>
      <c r="D92" s="7"/>
      <c r="E92" s="7" t="s">
        <v>235</v>
      </c>
      <c r="F92" s="7"/>
      <c r="G92" s="64">
        <v>20</v>
      </c>
      <c r="I92" s="72">
        <v>1116236700</v>
      </c>
      <c r="J92" s="7"/>
      <c r="K92" s="14">
        <v>7291693</v>
      </c>
      <c r="L92" s="7"/>
      <c r="M92" s="73">
        <v>1108945007</v>
      </c>
      <c r="O92" s="72">
        <v>1116236700</v>
      </c>
      <c r="P92" s="7"/>
      <c r="Q92" s="14">
        <v>7291693</v>
      </c>
      <c r="R92" s="7"/>
      <c r="S92" s="73">
        <v>1108945007</v>
      </c>
    </row>
    <row r="93" spans="1:19" ht="21.75" thickBot="1" x14ac:dyDescent="0.6">
      <c r="A93" s="74" t="s">
        <v>152</v>
      </c>
      <c r="B93" s="20"/>
      <c r="C93" s="21">
        <v>23</v>
      </c>
      <c r="D93" s="20"/>
      <c r="E93" s="20" t="s">
        <v>235</v>
      </c>
      <c r="F93" s="20"/>
      <c r="G93" s="67">
        <v>19</v>
      </c>
      <c r="I93" s="75">
        <v>240868460</v>
      </c>
      <c r="J93" s="20"/>
      <c r="K93" s="21">
        <v>2849704</v>
      </c>
      <c r="L93" s="20"/>
      <c r="M93" s="76">
        <v>238018756</v>
      </c>
      <c r="O93" s="75">
        <v>240868460</v>
      </c>
      <c r="P93" s="20"/>
      <c r="Q93" s="21">
        <v>2849704</v>
      </c>
      <c r="R93" s="20"/>
      <c r="S93" s="76">
        <v>238018756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28" bestFit="1" customWidth="1"/>
    <col min="2" max="2" width="1" style="28" customWidth="1"/>
    <col min="3" max="3" width="15.140625" style="28" bestFit="1" customWidth="1"/>
    <col min="4" max="4" width="1" style="28" customWidth="1"/>
    <col min="5" max="5" width="40.28515625" style="28" bestFit="1" customWidth="1"/>
    <col min="6" max="6" width="1" style="28" customWidth="1"/>
    <col min="7" max="7" width="28.140625" style="28" bestFit="1" customWidth="1"/>
    <col min="8" max="8" width="1" style="28" customWidth="1"/>
    <col min="9" max="9" width="26.7109375" style="28" bestFit="1" customWidth="1"/>
    <col min="10" max="10" width="1" style="28" customWidth="1"/>
    <col min="11" max="11" width="15.140625" style="28" bestFit="1" customWidth="1"/>
    <col min="12" max="12" width="1" style="28" customWidth="1"/>
    <col min="13" max="13" width="29.140625" style="28" bestFit="1" customWidth="1"/>
    <col min="14" max="14" width="1" style="28" customWidth="1"/>
    <col min="15" max="15" width="26.85546875" style="28" bestFit="1" customWidth="1"/>
    <col min="16" max="16" width="1" style="28" customWidth="1"/>
    <col min="17" max="17" width="19.140625" style="28" bestFit="1" customWidth="1"/>
    <col min="18" max="18" width="1" style="28" customWidth="1"/>
    <col min="19" max="19" width="29.28515625" style="28" bestFit="1" customWidth="1"/>
    <col min="20" max="20" width="1" style="28" customWidth="1"/>
    <col min="21" max="21" width="9.140625" style="28" customWidth="1"/>
    <col min="22" max="16384" width="9.140625" style="28"/>
  </cols>
  <sheetData>
    <row r="1" spans="1:19" x14ac:dyDescent="0.45">
      <c r="A1" s="6"/>
    </row>
    <row r="2" spans="1:19" ht="30" x14ac:dyDescent="0.45">
      <c r="A2" s="124" t="str">
        <f>'[2]سود اوراق بهادار و سپرده بانکی'!A2:S2</f>
        <v>صندوق سرمایه گذاری اعتماد هامرز</v>
      </c>
      <c r="B2" s="124"/>
      <c r="C2" s="124"/>
      <c r="D2" s="124" t="s">
        <v>0</v>
      </c>
      <c r="E2" s="124" t="s">
        <v>0</v>
      </c>
      <c r="F2" s="124" t="s">
        <v>0</v>
      </c>
      <c r="G2" s="124" t="s">
        <v>0</v>
      </c>
      <c r="H2" s="124" t="s">
        <v>0</v>
      </c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30" x14ac:dyDescent="0.45">
      <c r="A3" s="124" t="s">
        <v>225</v>
      </c>
      <c r="B3" s="124"/>
      <c r="C3" s="124"/>
      <c r="D3" s="124" t="s">
        <v>225</v>
      </c>
      <c r="E3" s="124" t="s">
        <v>225</v>
      </c>
      <c r="F3" s="124" t="s">
        <v>225</v>
      </c>
      <c r="G3" s="124" t="s">
        <v>225</v>
      </c>
      <c r="H3" s="124" t="s">
        <v>225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0" x14ac:dyDescent="0.45">
      <c r="A4" s="124" t="str">
        <f>'سود اوراق بهادار و سپرده بانکی'!A4:S4</f>
        <v>برای ماه منتهی به 1401/07/30</v>
      </c>
      <c r="B4" s="124"/>
      <c r="C4" s="124"/>
      <c r="D4" s="124" t="s">
        <v>339</v>
      </c>
      <c r="E4" s="124" t="s">
        <v>339</v>
      </c>
      <c r="F4" s="124" t="s">
        <v>339</v>
      </c>
      <c r="G4" s="124" t="s">
        <v>339</v>
      </c>
      <c r="H4" s="124" t="s">
        <v>339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9.5" thickBot="1" x14ac:dyDescent="0.5"/>
    <row r="6" spans="1:19" ht="30" x14ac:dyDescent="0.45">
      <c r="A6" s="127" t="s">
        <v>3</v>
      </c>
      <c r="C6" s="132" t="s">
        <v>243</v>
      </c>
      <c r="D6" s="133" t="s">
        <v>243</v>
      </c>
      <c r="E6" s="133" t="s">
        <v>243</v>
      </c>
      <c r="F6" s="133" t="s">
        <v>243</v>
      </c>
      <c r="G6" s="134" t="s">
        <v>243</v>
      </c>
      <c r="I6" s="132" t="s">
        <v>227</v>
      </c>
      <c r="J6" s="133" t="s">
        <v>227</v>
      </c>
      <c r="K6" s="133" t="s">
        <v>227</v>
      </c>
      <c r="L6" s="133" t="s">
        <v>227</v>
      </c>
      <c r="M6" s="134" t="s">
        <v>227</v>
      </c>
      <c r="O6" s="132" t="s">
        <v>228</v>
      </c>
      <c r="P6" s="133" t="s">
        <v>228</v>
      </c>
      <c r="Q6" s="133" t="s">
        <v>228</v>
      </c>
      <c r="R6" s="133" t="s">
        <v>228</v>
      </c>
      <c r="S6" s="134" t="s">
        <v>228</v>
      </c>
    </row>
    <row r="7" spans="1:19" ht="30" x14ac:dyDescent="0.45">
      <c r="A7" s="128" t="s">
        <v>3</v>
      </c>
      <c r="C7" s="30" t="s">
        <v>244</v>
      </c>
      <c r="D7" s="29"/>
      <c r="E7" s="31" t="s">
        <v>245</v>
      </c>
      <c r="F7" s="29"/>
      <c r="G7" s="32" t="s">
        <v>246</v>
      </c>
      <c r="I7" s="30" t="s">
        <v>247</v>
      </c>
      <c r="J7" s="29"/>
      <c r="K7" s="31" t="s">
        <v>232</v>
      </c>
      <c r="L7" s="29"/>
      <c r="M7" s="32" t="s">
        <v>248</v>
      </c>
      <c r="O7" s="30" t="s">
        <v>247</v>
      </c>
      <c r="P7" s="29"/>
      <c r="Q7" s="31" t="s">
        <v>232</v>
      </c>
      <c r="R7" s="29"/>
      <c r="S7" s="32" t="s">
        <v>248</v>
      </c>
    </row>
    <row r="8" spans="1:19" ht="21" x14ac:dyDescent="0.55000000000000004">
      <c r="A8" s="57" t="s">
        <v>21</v>
      </c>
      <c r="C8" s="77" t="s">
        <v>249</v>
      </c>
      <c r="D8" s="29"/>
      <c r="E8" s="40">
        <v>40000000</v>
      </c>
      <c r="F8" s="40"/>
      <c r="G8" s="78">
        <v>7</v>
      </c>
      <c r="I8" s="37">
        <v>0</v>
      </c>
      <c r="J8" s="29"/>
      <c r="K8" s="38">
        <v>0</v>
      </c>
      <c r="L8" s="29"/>
      <c r="M8" s="39">
        <v>0</v>
      </c>
      <c r="O8" s="79">
        <v>280000000</v>
      </c>
      <c r="P8" s="40"/>
      <c r="Q8" s="40">
        <v>0</v>
      </c>
      <c r="R8" s="40"/>
      <c r="S8" s="78">
        <v>280000000</v>
      </c>
    </row>
    <row r="9" spans="1:19" ht="21" x14ac:dyDescent="0.55000000000000004">
      <c r="A9" s="57" t="s">
        <v>23</v>
      </c>
      <c r="C9" s="77" t="s">
        <v>250</v>
      </c>
      <c r="D9" s="29"/>
      <c r="E9" s="40">
        <v>7004000</v>
      </c>
      <c r="F9" s="40"/>
      <c r="G9" s="78">
        <v>2900</v>
      </c>
      <c r="I9" s="37">
        <v>20311600000</v>
      </c>
      <c r="J9" s="29"/>
      <c r="K9" s="38">
        <v>328489488</v>
      </c>
      <c r="L9" s="29"/>
      <c r="M9" s="39">
        <v>19983110512</v>
      </c>
      <c r="O9" s="79">
        <v>20311600000</v>
      </c>
      <c r="P9" s="40"/>
      <c r="Q9" s="40">
        <v>328489488</v>
      </c>
      <c r="R9" s="40"/>
      <c r="S9" s="78">
        <v>19983110512</v>
      </c>
    </row>
    <row r="10" spans="1:19" ht="21.75" thickBot="1" x14ac:dyDescent="0.6">
      <c r="A10" s="65" t="s">
        <v>17</v>
      </c>
      <c r="C10" s="80" t="s">
        <v>249</v>
      </c>
      <c r="D10" s="43"/>
      <c r="E10" s="50">
        <v>5373181</v>
      </c>
      <c r="F10" s="50"/>
      <c r="G10" s="81">
        <v>121</v>
      </c>
      <c r="I10" s="47">
        <v>0</v>
      </c>
      <c r="J10" s="43"/>
      <c r="K10" s="48">
        <v>0</v>
      </c>
      <c r="L10" s="43"/>
      <c r="M10" s="49">
        <v>0</v>
      </c>
      <c r="O10" s="82">
        <v>650154901</v>
      </c>
      <c r="P10" s="50"/>
      <c r="Q10" s="50">
        <v>47471628</v>
      </c>
      <c r="R10" s="50"/>
      <c r="S10" s="81">
        <v>602683273</v>
      </c>
    </row>
    <row r="11" spans="1:19" ht="21" x14ac:dyDescent="0.55000000000000004">
      <c r="A11" s="83"/>
      <c r="C11" s="29"/>
      <c r="D11" s="29"/>
      <c r="E11" s="40"/>
      <c r="F11" s="40"/>
      <c r="G11" s="40"/>
      <c r="I11" s="38"/>
      <c r="J11" s="29"/>
      <c r="K11" s="38"/>
      <c r="L11" s="29"/>
      <c r="M11" s="38"/>
      <c r="O11" s="40"/>
      <c r="P11" s="40"/>
      <c r="Q11" s="40"/>
      <c r="R11" s="40"/>
      <c r="S11" s="40"/>
    </row>
    <row r="12" spans="1:19" ht="21" x14ac:dyDescent="0.55000000000000004">
      <c r="A12" s="83"/>
      <c r="C12" s="29"/>
      <c r="D12" s="29"/>
      <c r="E12" s="40"/>
      <c r="F12" s="40"/>
      <c r="G12" s="40"/>
      <c r="I12" s="38"/>
      <c r="J12" s="29"/>
      <c r="K12" s="38"/>
      <c r="L12" s="29"/>
      <c r="M12" s="38"/>
      <c r="O12" s="40"/>
      <c r="P12" s="40"/>
      <c r="Q12" s="40"/>
      <c r="R12" s="40"/>
      <c r="S12" s="40"/>
    </row>
    <row r="13" spans="1:19" ht="21" x14ac:dyDescent="0.55000000000000004">
      <c r="A13" s="83"/>
      <c r="C13" s="29"/>
      <c r="D13" s="29"/>
      <c r="E13" s="40"/>
      <c r="F13" s="40"/>
      <c r="G13" s="40"/>
      <c r="I13" s="38"/>
      <c r="J13" s="29"/>
      <c r="K13" s="38"/>
      <c r="L13" s="29"/>
      <c r="M13" s="38"/>
      <c r="O13" s="40"/>
      <c r="P13" s="40"/>
      <c r="Q13" s="40"/>
      <c r="R13" s="40"/>
      <c r="S13" s="40"/>
    </row>
    <row r="14" spans="1:19" ht="21" x14ac:dyDescent="0.55000000000000004">
      <c r="A14" s="83"/>
      <c r="C14" s="29"/>
      <c r="D14" s="29"/>
      <c r="E14" s="40"/>
      <c r="F14" s="40"/>
      <c r="G14" s="40"/>
      <c r="I14" s="38"/>
      <c r="J14" s="29"/>
      <c r="K14" s="38"/>
      <c r="L14" s="29"/>
      <c r="M14" s="38"/>
      <c r="O14" s="40"/>
      <c r="P14" s="40"/>
      <c r="Q14" s="40"/>
      <c r="R14" s="40"/>
      <c r="S14" s="40"/>
    </row>
    <row r="15" spans="1:19" ht="21" x14ac:dyDescent="0.55000000000000004">
      <c r="A15" s="83"/>
      <c r="C15" s="29"/>
      <c r="D15" s="29"/>
      <c r="E15" s="40"/>
      <c r="F15" s="40"/>
      <c r="G15" s="40"/>
      <c r="I15" s="29"/>
      <c r="J15" s="29"/>
      <c r="K15" s="29"/>
      <c r="L15" s="29"/>
      <c r="M15" s="29"/>
      <c r="O15" s="40"/>
      <c r="P15" s="40"/>
      <c r="Q15" s="40"/>
      <c r="R15" s="40"/>
      <c r="S15" s="40"/>
    </row>
    <row r="16" spans="1:19" ht="21" x14ac:dyDescent="0.55000000000000004">
      <c r="A16" s="83"/>
      <c r="C16" s="29"/>
      <c r="D16" s="29"/>
      <c r="E16" s="40"/>
      <c r="F16" s="40"/>
      <c r="G16" s="40"/>
      <c r="I16" s="29"/>
      <c r="J16" s="29"/>
      <c r="K16" s="29"/>
      <c r="L16" s="29"/>
      <c r="M16" s="29"/>
      <c r="O16" s="40"/>
      <c r="P16" s="40"/>
      <c r="Q16" s="40"/>
      <c r="R16" s="40"/>
      <c r="S16" s="40"/>
    </row>
    <row r="17" spans="1:19" ht="21" x14ac:dyDescent="0.55000000000000004">
      <c r="A17" s="83"/>
      <c r="C17" s="29"/>
      <c r="D17" s="29"/>
      <c r="E17" s="40"/>
      <c r="F17" s="40"/>
      <c r="G17" s="40"/>
      <c r="I17" s="29"/>
      <c r="J17" s="29"/>
      <c r="K17" s="29"/>
      <c r="L17" s="29"/>
      <c r="M17" s="29"/>
      <c r="O17" s="40"/>
      <c r="P17" s="40"/>
      <c r="Q17" s="40"/>
      <c r="R17" s="40"/>
      <c r="S17" s="40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2022-10-24T08:04:53Z</dcterms:modified>
</cp:coreProperties>
</file>