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hummers\14020231\"/>
    </mc:Choice>
  </mc:AlternateContent>
  <xr:revisionPtr revIDLastSave="0" documentId="13_ncr:1_{CD89903A-BC7E-4151-9503-1CE4BC363079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<sst xmlns="http://schemas.openxmlformats.org/spreadsheetml/2006/main" count="1383" uniqueCount="322">
  <si>
    <t>صندوق سرمایه‌گذاری اعتماد هامرز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</si>
  <si>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</si>
  <si>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</si>
  <si>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</si>
  <si>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</si>
  <si>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</si>
  <si>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</si>
  <si>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</si>
  <si>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</si>
  <si>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</si>
  <si>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</si>
  <si>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</si>
  <si>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</si>
  <si>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</si>
  <si>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</si>
  <si>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</si>
  <si>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2.76%</t>
  </si>
  <si>
    <t>بهمن  دیزل</t>
  </si>
  <si>
    <t>1.65%</t>
  </si>
  <si>
    <t>ذغال‌سنگ‌ نگین‌ ط‌بس‌</t>
  </si>
  <si>
    <t>0.77%</t>
  </si>
  <si>
    <t>ذوب آهن اصفهان</t>
  </si>
  <si>
    <t>0.55%</t>
  </si>
  <si>
    <t>ریل سیر کوثر</t>
  </si>
  <si>
    <t>2.87%</t>
  </si>
  <si>
    <t>صندوق س ثروت هامرز-سهام</t>
  </si>
  <si>
    <t>0.51%</t>
  </si>
  <si>
    <t>صندوق س.پشتوانه طلا زرفام آشنا</t>
  </si>
  <si>
    <t>0.35%</t>
  </si>
  <si>
    <t>فولاد مبارکه اصفهان</t>
  </si>
  <si>
    <t>3.12%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</si>
  <si>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</si>
  <si>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</si>
  <si>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</si>
  <si>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</si>
  <si>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</si>
  <si>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</si>
  <si>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</si>
  <si>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</si>
  <si>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</si>
  <si>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</si>
  <si>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</si>
  <si>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</si>
  <si>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</si>
  <si>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</si>
  <si>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</si>
  <si>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</si>
  <si>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0.04%</t>
  </si>
  <si>
    <t>اسناد خزانه-م9بودجه00-031101</t>
  </si>
  <si>
    <t>1400/06/01</t>
  </si>
  <si>
    <t>1403/11/01</t>
  </si>
  <si>
    <t>0.22%</t>
  </si>
  <si>
    <t>اسنادخزانه-م1بودجه00-030821</t>
  </si>
  <si>
    <t>1400/02/22</t>
  </si>
  <si>
    <t>1403/08/21</t>
  </si>
  <si>
    <t>0.00%</t>
  </si>
  <si>
    <t>اسنادخزانه-م21بودجه98-020906</t>
  </si>
  <si>
    <t>1399/01/27</t>
  </si>
  <si>
    <t>1402/09/06</t>
  </si>
  <si>
    <t>0.17%</t>
  </si>
  <si>
    <t>اسنادخزانه-م2بودجه00-031024</t>
  </si>
  <si>
    <t>1403/10/24</t>
  </si>
  <si>
    <t>اسنادخزانه-م4بودجه00-030522</t>
  </si>
  <si>
    <t>1400/03/11</t>
  </si>
  <si>
    <t>1403/05/22</t>
  </si>
  <si>
    <t>0.34%</t>
  </si>
  <si>
    <t>اسنادخزانه-م5بودجه00-030626</t>
  </si>
  <si>
    <t>1403/06/26</t>
  </si>
  <si>
    <t>2.68%</t>
  </si>
  <si>
    <t>اسنادخزانه-م6بودجه00-030723</t>
  </si>
  <si>
    <t>1403/07/23</t>
  </si>
  <si>
    <t>اسنادخزانه-م6بودجه99-020321</t>
  </si>
  <si>
    <t>1399/08/27</t>
  </si>
  <si>
    <t>1402/03/21</t>
  </si>
  <si>
    <t>1.52%</t>
  </si>
  <si>
    <t>اسنادخزانه-م7بودجه00-030912</t>
  </si>
  <si>
    <t>1400/04/14</t>
  </si>
  <si>
    <t>1403/09/12</t>
  </si>
  <si>
    <t>0.09%</t>
  </si>
  <si>
    <t>اسنادخزانه-م8بودجه00-030919</t>
  </si>
  <si>
    <t>1400/06/16</t>
  </si>
  <si>
    <t>1403/09/19</t>
  </si>
  <si>
    <t>0.07%</t>
  </si>
  <si>
    <t>گام بانک اقتصاد نوین0205</t>
  </si>
  <si>
    <t>1401/04/01</t>
  </si>
  <si>
    <t>1402/05/31</t>
  </si>
  <si>
    <t>گام بانک تجارت0203</t>
  </si>
  <si>
    <t>1401/04/25</t>
  </si>
  <si>
    <t>1402/03/30</t>
  </si>
  <si>
    <t>1.63%</t>
  </si>
  <si>
    <t>گام بانک تجارت0206</t>
  </si>
  <si>
    <t>1401/07/02</t>
  </si>
  <si>
    <t>1402/06/28</t>
  </si>
  <si>
    <t>7.87%</t>
  </si>
  <si>
    <t>گواهی اعتبار مولد سامان0206</t>
  </si>
  <si>
    <t>1401/07/01</t>
  </si>
  <si>
    <t>1402/06/31</t>
  </si>
  <si>
    <t>گواهی اعتبار مولد سامان0207</t>
  </si>
  <si>
    <t>1401/08/01</t>
  </si>
  <si>
    <t>1402/07/30</t>
  </si>
  <si>
    <t>گواهی اعتبار مولد شهر0203</t>
  </si>
  <si>
    <t>1401/05/01</t>
  </si>
  <si>
    <t>1402/03/31</t>
  </si>
  <si>
    <t>2.74%</t>
  </si>
  <si>
    <t>مرابحه عام دولت3-ش.خ0211</t>
  </si>
  <si>
    <t>1399/03/13</t>
  </si>
  <si>
    <t>1402/11/13</t>
  </si>
  <si>
    <t>4.53%</t>
  </si>
  <si>
    <t>مرابحه عام دولت4-ش.خ 0205</t>
  </si>
  <si>
    <t>1399/05/07</t>
  </si>
  <si>
    <t>1402/05/07</t>
  </si>
  <si>
    <t>11.16%</t>
  </si>
  <si>
    <t>مرابحه عام دولت96-ش.خ030414</t>
  </si>
  <si>
    <t>1400/10/14</t>
  </si>
  <si>
    <t>1403/04/14</t>
  </si>
  <si>
    <t>1.45%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</si>
  <si>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</si>
  <si>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</si>
  <si>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</si>
  <si>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</si>
  <si>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</si>
  <si>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</si>
  <si>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اسنادخزانه-م4بودجه01-040917</t>
  </si>
  <si>
    <t>1401/12/08</t>
  </si>
  <si>
    <t>1404/09/16</t>
  </si>
  <si>
    <t>2.04%</t>
  </si>
  <si>
    <t>اسنادخزانه-م6بودجه01-030814</t>
  </si>
  <si>
    <t>1401/12/10</t>
  </si>
  <si>
    <t>1403/08/14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</si>
  <si>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</si>
  <si>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</si>
  <si>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</si>
  <si>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</si>
  <si>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</si>
  <si>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</si>
  <si>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</si>
  <si>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</si>
  <si>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</si>
  <si>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</si>
  <si>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</si>
  <si>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</si>
  <si>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</si>
  <si>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</si>
  <si>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</si>
  <si>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</si>
  <si>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</si>
  <si>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</si>
  <si>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</si>
  <si>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</si>
  <si>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</si>
  <si>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</si>
  <si>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</si>
  <si>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</si>
  <si>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</si>
  <si>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</si>
  <si>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</si>
  <si>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</si>
  <si>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</si>
  <si>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</si>
  <si>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</si>
  <si>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</si>
  <si>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</si>
  <si>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</si>
  <si>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</si>
  <si>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</si>
  <si>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</si>
  <si>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</si>
  <si>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</si>
  <si>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</si>
  <si>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</si>
  <si>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</si>
  <si>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</si>
  <si>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</si>
  <si>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</si>
  <si>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</si>
  <si>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</si>
  <si>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</si>
  <si>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</si>
  <si>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بانک آینده ولیعصر - ساعی</t>
  </si>
  <si>
    <t>0101201736002</t>
  </si>
  <si>
    <t>1401/06/14</t>
  </si>
  <si>
    <t>0403833537000</t>
  </si>
  <si>
    <t>سپرده بلند مدت</t>
  </si>
  <si>
    <t>1401/06/16</t>
  </si>
  <si>
    <t>16.04%</t>
  </si>
  <si>
    <t>بانک اقتصاد نوین فلکه دوم نیروهوائی</t>
  </si>
  <si>
    <t>206-850-6856333-1</t>
  </si>
  <si>
    <t>1401/09/27</t>
  </si>
  <si>
    <t>بانک تجارت شیخ بهایی</t>
  </si>
  <si>
    <t>220410226</t>
  </si>
  <si>
    <t>1401/10/18</t>
  </si>
  <si>
    <t>0.02%</t>
  </si>
  <si>
    <t>0414-60-332-000000541</t>
  </si>
  <si>
    <t>1401/11/01</t>
  </si>
  <si>
    <t>3.50%</t>
  </si>
  <si>
    <t>0414-60-332-000000553</t>
  </si>
  <si>
    <t>1401/11/05</t>
  </si>
  <si>
    <t>2.73%</t>
  </si>
  <si>
    <t>بانک کشاورزی ممتاز احمدقصیر</t>
  </si>
  <si>
    <t>1043964854</t>
  </si>
  <si>
    <t>1401/11/16</t>
  </si>
  <si>
    <t>1043994119</t>
  </si>
  <si>
    <t>8.02%</t>
  </si>
  <si>
    <t>1044234907</t>
  </si>
  <si>
    <t>1401/11/18</t>
  </si>
  <si>
    <t>4.33%</t>
  </si>
  <si>
    <t>0414-60-345-000000015</t>
  </si>
  <si>
    <t>1401/11/26</t>
  </si>
  <si>
    <t>206.283.6856333.2</t>
  </si>
  <si>
    <t xml:space="preserve">207.303.49004900.1	</t>
  </si>
  <si>
    <t>1401/12/03</t>
  </si>
  <si>
    <t>بانک گردشگری مرزداران</t>
  </si>
  <si>
    <t>161.9967.1003495.1</t>
  </si>
  <si>
    <t>1402/01/21</t>
  </si>
  <si>
    <t>161.1405.1003495.1</t>
  </si>
  <si>
    <t>2.32%</t>
  </si>
  <si>
    <t>0414-60-345-000000205</t>
  </si>
  <si>
    <t>1402/02/20</t>
  </si>
  <si>
    <t>1.03%</t>
  </si>
  <si>
    <t>بانک اقتصاد نوین فلکه دوم نيروي هوائي</t>
  </si>
  <si>
    <t>206-283-6856333-3</t>
  </si>
  <si>
    <t>1402/02/27</t>
  </si>
  <si>
    <t>9.70%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</si>
  <si>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</si>
  <si>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</si>
  <si>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</si>
  <si>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</si>
  <si>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</si>
  <si>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</si>
  <si>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</si>
  <si>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</si>
  <si>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</si>
  <si>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</si>
  <si>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آینده ظفر شرقی</t>
  </si>
  <si>
    <t>بانک گردشگری سیدجمال الدین اسدآبادی</t>
  </si>
  <si>
    <t>بانک پاسارگاد میدان هفتم تیر</t>
  </si>
  <si>
    <t>بانک گردشگری سیدجمالالدین اسدآبادی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</si>
  <si>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</si>
  <si>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</si>
  <si>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</si>
  <si>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</si>
  <si>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</si>
  <si>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</si>
  <si>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</si>
  <si>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</si>
  <si>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</si>
  <si>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</si>
  <si>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صندوق پالایشی یکم-سهام</t>
  </si>
  <si>
    <t>گروه‌بهمن‌</t>
  </si>
  <si>
    <t>اسنادخزانه-م14بودجه99-021025</t>
  </si>
  <si>
    <t>اسنادخزانه-م3بودجه00-030418</t>
  </si>
  <si>
    <t>گام بانک اقتصاد نوین0204</t>
  </si>
  <si>
    <t>درآمد سود سهام</t>
  </si>
  <si>
    <t>درآمد تغییر ارزش</t>
  </si>
  <si>
    <t>درآمد فروش</t>
  </si>
  <si>
    <t>درصد از کل درآمدها</t>
  </si>
  <si>
    <t>0.58%</t>
  </si>
  <si>
    <t>-3.76%</t>
  </si>
  <si>
    <t>3.54%</t>
  </si>
  <si>
    <t>-5.99%</t>
  </si>
  <si>
    <t>0.64%</t>
  </si>
  <si>
    <t>-3.43%</t>
  </si>
  <si>
    <t>-0.26%</t>
  </si>
  <si>
    <t>-0.78%</t>
  </si>
  <si>
    <t>0.08%</t>
  </si>
  <si>
    <t>-0.07%</t>
  </si>
  <si>
    <t>-0.73%</t>
  </si>
  <si>
    <t>-0.44%</t>
  </si>
  <si>
    <t>-1.83%</t>
  </si>
  <si>
    <t>-0.01%</t>
  </si>
  <si>
    <t>-0.03%</t>
  </si>
  <si>
    <t>0.03%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</si>
  <si>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</si>
  <si>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</si>
  <si>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</si>
  <si>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</si>
  <si>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</si>
  <si>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</si>
  <si>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0405797156008</t>
  </si>
  <si>
    <t xml:space="preserve">147-283-6856333-9	</t>
  </si>
  <si>
    <t>0405893870007</t>
  </si>
  <si>
    <t>147-283-6856333-10</t>
  </si>
  <si>
    <t>0403860560000</t>
  </si>
  <si>
    <t>0414-60-332-000000332</t>
  </si>
  <si>
    <t>0403874940002</t>
  </si>
  <si>
    <t>0414-60-332-000000342</t>
  </si>
  <si>
    <t>0414-60-332-000000357</t>
  </si>
  <si>
    <t>0414-60-332-000000371</t>
  </si>
  <si>
    <t>111.1405.1003495.1</t>
  </si>
  <si>
    <t>111.1405.1003495.2</t>
  </si>
  <si>
    <t>343125900</t>
  </si>
  <si>
    <t xml:space="preserve">207-9012-49004900-20	</t>
  </si>
  <si>
    <t>207.9012.69006900.21</t>
  </si>
  <si>
    <t>207.9012.69006900.22</t>
  </si>
  <si>
    <t>207.9012.69006900.23</t>
  </si>
  <si>
    <t xml:space="preserve">207-9012-49004900-24	</t>
  </si>
  <si>
    <t>111.1234.1003495.1</t>
  </si>
  <si>
    <t>207.9012.49004900.25</t>
  </si>
  <si>
    <t>207.420.49004900.1</t>
  </si>
  <si>
    <t>207.420.49004900.2</t>
  </si>
  <si>
    <t>0414-60-332-000000548</t>
  </si>
  <si>
    <t>0414-60-332-000000550</t>
  </si>
  <si>
    <t>206.283.6856333.1</t>
  </si>
  <si>
    <t>111.333.1003495.1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</si>
  <si>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</si>
  <si>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</si>
  <si>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</si>
  <si>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</si>
  <si>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4.13%</t>
  </si>
  <si>
    <t>سرمایه‌گذاری در اوراق بهادار</t>
  </si>
  <si>
    <t>65.32%</t>
  </si>
  <si>
    <t>1.11%</t>
  </si>
  <si>
    <t>درآمد سپرده بانکی</t>
  </si>
  <si>
    <t>47.62%</t>
  </si>
  <si>
    <t>0.81%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</si>
  <si>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</si>
  <si>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</si>
  <si>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</si>
  <si>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1402/02/31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</si>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</sst>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43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12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0" fontId="7" fillId="2" borderId="6" xfId="0" applyFont="1" applyFill="1" applyBorder="1"/>
    <xf numFmtId="164" fontId="7" fillId="2" borderId="7" xfId="1" applyNumberFormat="1" applyFont="1" applyFill="1" applyBorder="1"/>
    <xf numFmtId="164" fontId="7" fillId="2" borderId="6" xfId="1" applyNumberFormat="1" applyFont="1" applyFill="1" applyBorder="1"/>
    <xf numFmtId="0" fontId="7" fillId="2" borderId="9" xfId="0" applyFont="1" applyFill="1" applyBorder="1"/>
    <xf numFmtId="164" fontId="7" fillId="2" borderId="11" xfId="1" applyNumberFormat="1" applyFont="1" applyFill="1" applyBorder="1"/>
    <xf numFmtId="164" fontId="7" fillId="2" borderId="9" xfId="1" applyNumberFormat="1" applyFont="1" applyFill="1" applyBorder="1"/>
    <xf numFmtId="166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/>
    </xf>
    <xf numFmtId="165" fontId="7" fillId="2" borderId="10" xfId="1" applyNumberFormat="1" applyFont="1" applyFill="1" applyBorder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FF1FE129-C5BB-4857-BA38-45642082F14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2EC1AA15-BC73-40B5-9461-83432367933D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89693346-FD43-44D7-96F5-859D63E8151D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9FE9534C-ECF9-4174-881D-8623C8E3D0CE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4E74BB16-2F59-46CA-86C1-CE36342444A2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12EA1FDF-30B4-4FAB-BF2B-29B6EAB5341F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58A05C3F-0102-41A9-85E5-DF97DEC8F36E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5232CE5-81D4-44A3-A5F3-FF964AA3B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D715-A203-4234-BD9E-81B120A64A88}">
  <dimension ref="A3:Q40"/>
  <sheetViews>
    <sheetView rightToLeft="1" view="pageBreakPreview" zoomScale="70" zoomScaleNormal="70" zoomScaleSheetLayoutView="70" workbookViewId="0">
      <selection activeCell="N27" sqref="N27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315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/>
      <c r="D12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316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317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318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7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46" bestFit="1" customWidth="1"/>
    <col min="2" max="2" width="1" style="46" customWidth="1"/>
    <col min="3" max="3" width="16.28515625" style="46" bestFit="1" customWidth="1"/>
    <col min="4" max="4" width="1" style="46" customWidth="1"/>
    <col min="5" max="5" width="26" style="46" customWidth="1"/>
    <col min="6" max="6" width="1" style="46" customWidth="1"/>
    <col min="7" max="7" width="25.28515625" style="46" customWidth="1"/>
    <col min="8" max="8" width="6.28515625" style="46" customWidth="1"/>
    <col min="9" max="9" width="40.42578125" style="46" bestFit="1" customWidth="1"/>
    <col min="10" max="10" width="1" style="46" customWidth="1"/>
    <col min="11" max="11" width="13" style="46" customWidth="1"/>
    <col min="12" max="12" width="1" style="46" customWidth="1"/>
    <col min="13" max="13" width="19.42578125" style="46" customWidth="1"/>
    <col min="14" max="14" width="1" style="46" customWidth="1"/>
    <col min="15" max="15" width="20.140625" style="46" customWidth="1"/>
    <col min="16" max="16" width="1" style="46" customWidth="1"/>
    <col min="17" max="17" width="40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7" ht="30" x14ac:dyDescent="0.25">
      <c r="A2" s="11" t="str">
        <f>'[2]درآمد سود سهام'!A2:S2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223</v>
      </c>
      <c r="B3" s="11"/>
      <c r="C3" s="11" t="s">
        <v>223</v>
      </c>
      <c r="D3" s="11" t="s">
        <v>223</v>
      </c>
      <c r="E3" s="11" t="s">
        <v>223</v>
      </c>
      <c r="F3" s="11" t="s">
        <v>223</v>
      </c>
      <c r="G3" s="11" t="s">
        <v>223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1402/02/31</v>
      </c>
      <c r="B4" s="11"/>
      <c r="C4" s="11" t="s">
        <v>321</v>
      </c>
      <c r="D4" s="11" t="s">
        <v>321</v>
      </c>
      <c r="E4" s="11" t="s">
        <v>321</v>
      </c>
      <c r="F4" s="11" t="s">
        <v>321</v>
      </c>
      <c r="G4" s="11" t="s">
        <v>321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225</v>
      </c>
      <c r="D6" s="17" t="s">
        <v>225</v>
      </c>
      <c r="E6" s="17" t="s">
        <v>225</v>
      </c>
      <c r="F6" s="17" t="s">
        <v>225</v>
      </c>
      <c r="G6" s="17" t="s">
        <v>225</v>
      </c>
      <c r="H6" s="17" t="s">
        <v>225</v>
      </c>
      <c r="I6" s="18" t="s">
        <v>225</v>
      </c>
      <c r="J6" s="104"/>
      <c r="K6" s="16" t="s">
        <v>226</v>
      </c>
      <c r="L6" s="17" t="s">
        <v>226</v>
      </c>
      <c r="M6" s="17" t="s">
        <v>226</v>
      </c>
      <c r="N6" s="17" t="s">
        <v>226</v>
      </c>
      <c r="O6" s="17" t="s">
        <v>226</v>
      </c>
      <c r="P6" s="17" t="s">
        <v>226</v>
      </c>
      <c r="Q6" s="18" t="s">
        <v>226</v>
      </c>
    </row>
    <row r="7" spans="1:17" ht="30" x14ac:dyDescent="0.25">
      <c r="A7" s="19" t="s">
        <v>3</v>
      </c>
      <c r="C7" s="26" t="s">
        <v>7</v>
      </c>
      <c r="D7" s="105"/>
      <c r="E7" s="27" t="s">
        <v>243</v>
      </c>
      <c r="F7" s="105"/>
      <c r="G7" s="27" t="s">
        <v>244</v>
      </c>
      <c r="H7" s="105"/>
      <c r="I7" s="28" t="s">
        <v>245</v>
      </c>
      <c r="J7" s="104"/>
      <c r="K7" s="26" t="s">
        <v>7</v>
      </c>
      <c r="L7" s="105"/>
      <c r="M7" s="27" t="s">
        <v>243</v>
      </c>
      <c r="N7" s="105"/>
      <c r="O7" s="27" t="s">
        <v>244</v>
      </c>
      <c r="P7" s="105"/>
      <c r="Q7" s="28" t="s">
        <v>245</v>
      </c>
    </row>
    <row r="8" spans="1:17" ht="21" x14ac:dyDescent="0.25">
      <c r="A8" s="106" t="s">
        <v>29</v>
      </c>
      <c r="C8" s="107">
        <v>30000001</v>
      </c>
      <c r="D8" s="105"/>
      <c r="E8" s="105">
        <v>194734401491</v>
      </c>
      <c r="F8" s="105"/>
      <c r="G8" s="105">
        <v>214659126054</v>
      </c>
      <c r="H8" s="105"/>
      <c r="I8" s="108">
        <v>-19924724562</v>
      </c>
      <c r="J8" s="104"/>
      <c r="K8" s="109">
        <v>30000001</v>
      </c>
      <c r="L8" s="110"/>
      <c r="M8" s="110">
        <v>194734401491</v>
      </c>
      <c r="N8" s="110"/>
      <c r="O8" s="110">
        <v>215013472264</v>
      </c>
      <c r="P8" s="110"/>
      <c r="Q8" s="108">
        <v>-20279070772</v>
      </c>
    </row>
    <row r="9" spans="1:17" ht="21" x14ac:dyDescent="0.25">
      <c r="A9" s="106" t="s">
        <v>19</v>
      </c>
      <c r="C9" s="107">
        <v>2000000</v>
      </c>
      <c r="D9" s="105"/>
      <c r="E9" s="105">
        <v>47714400000</v>
      </c>
      <c r="F9" s="105"/>
      <c r="G9" s="105">
        <v>47633938682</v>
      </c>
      <c r="H9" s="105"/>
      <c r="I9" s="108">
        <v>80461318</v>
      </c>
      <c r="J9" s="104"/>
      <c r="K9" s="109">
        <v>2000000</v>
      </c>
      <c r="L9" s="110"/>
      <c r="M9" s="110">
        <v>47714400000</v>
      </c>
      <c r="N9" s="110"/>
      <c r="O9" s="110">
        <v>47551543764</v>
      </c>
      <c r="P9" s="110"/>
      <c r="Q9" s="108">
        <v>162856236</v>
      </c>
    </row>
    <row r="10" spans="1:17" ht="21" x14ac:dyDescent="0.25">
      <c r="A10" s="106" t="s">
        <v>15</v>
      </c>
      <c r="C10" s="107">
        <v>36000000</v>
      </c>
      <c r="D10" s="105"/>
      <c r="E10" s="105">
        <v>172344412800</v>
      </c>
      <c r="F10" s="105"/>
      <c r="G10" s="105">
        <v>171786867343</v>
      </c>
      <c r="H10" s="105"/>
      <c r="I10" s="108">
        <v>557545457</v>
      </c>
      <c r="J10" s="104"/>
      <c r="K10" s="109">
        <v>36000000</v>
      </c>
      <c r="L10" s="110"/>
      <c r="M10" s="110">
        <v>172344412800</v>
      </c>
      <c r="N10" s="110"/>
      <c r="O10" s="110">
        <v>174669087834</v>
      </c>
      <c r="P10" s="110"/>
      <c r="Q10" s="108">
        <v>-2324675034</v>
      </c>
    </row>
    <row r="11" spans="1:17" ht="21" x14ac:dyDescent="0.25">
      <c r="A11" s="106" t="s">
        <v>17</v>
      </c>
      <c r="C11" s="107">
        <v>8400000</v>
      </c>
      <c r="D11" s="105"/>
      <c r="E11" s="105">
        <v>102872246400</v>
      </c>
      <c r="F11" s="105"/>
      <c r="G11" s="105">
        <v>102353833769</v>
      </c>
      <c r="H11" s="105"/>
      <c r="I11" s="108">
        <v>518412631</v>
      </c>
      <c r="J11" s="104"/>
      <c r="K11" s="109">
        <v>8400000</v>
      </c>
      <c r="L11" s="110"/>
      <c r="M11" s="110">
        <v>102872246400</v>
      </c>
      <c r="N11" s="110"/>
      <c r="O11" s="110">
        <v>110382252433</v>
      </c>
      <c r="P11" s="110"/>
      <c r="Q11" s="108">
        <v>-7510006033</v>
      </c>
    </row>
    <row r="12" spans="1:17" ht="21" x14ac:dyDescent="0.25">
      <c r="A12" s="106" t="s">
        <v>23</v>
      </c>
      <c r="C12" s="107">
        <v>10746362</v>
      </c>
      <c r="D12" s="105"/>
      <c r="E12" s="105">
        <v>178716905774</v>
      </c>
      <c r="F12" s="105"/>
      <c r="G12" s="105">
        <v>179185487073</v>
      </c>
      <c r="H12" s="105"/>
      <c r="I12" s="108">
        <v>-468581298</v>
      </c>
      <c r="J12" s="104"/>
      <c r="K12" s="109">
        <v>10746362</v>
      </c>
      <c r="L12" s="110"/>
      <c r="M12" s="110">
        <v>178716905774</v>
      </c>
      <c r="N12" s="110"/>
      <c r="O12" s="110">
        <v>192187817191</v>
      </c>
      <c r="P12" s="110"/>
      <c r="Q12" s="108">
        <v>-13470911416</v>
      </c>
    </row>
    <row r="13" spans="1:17" ht="21" x14ac:dyDescent="0.25">
      <c r="A13" s="106" t="s">
        <v>25</v>
      </c>
      <c r="C13" s="107">
        <v>1614042</v>
      </c>
      <c r="D13" s="105"/>
      <c r="E13" s="105">
        <v>32065172716</v>
      </c>
      <c r="F13" s="105"/>
      <c r="G13" s="105">
        <v>32754638499</v>
      </c>
      <c r="H13" s="105"/>
      <c r="I13" s="108">
        <v>-689465782</v>
      </c>
      <c r="J13" s="104"/>
      <c r="K13" s="109">
        <v>1614042</v>
      </c>
      <c r="L13" s="110"/>
      <c r="M13" s="110">
        <v>32065172716</v>
      </c>
      <c r="N13" s="110"/>
      <c r="O13" s="110">
        <v>35028410813</v>
      </c>
      <c r="P13" s="110"/>
      <c r="Q13" s="108">
        <v>-2963238096</v>
      </c>
    </row>
    <row r="14" spans="1:17" ht="21" x14ac:dyDescent="0.25">
      <c r="A14" s="106" t="s">
        <v>21</v>
      </c>
      <c r="C14" s="107">
        <v>8000000</v>
      </c>
      <c r="D14" s="105"/>
      <c r="E14" s="105">
        <v>34187367600</v>
      </c>
      <c r="F14" s="105"/>
      <c r="G14" s="105">
        <v>34199859747</v>
      </c>
      <c r="H14" s="105"/>
      <c r="I14" s="108">
        <v>-12492147</v>
      </c>
      <c r="J14" s="104"/>
      <c r="K14" s="109">
        <v>8000000</v>
      </c>
      <c r="L14" s="110"/>
      <c r="M14" s="110">
        <v>34187367600</v>
      </c>
      <c r="N14" s="110"/>
      <c r="O14" s="110">
        <v>34433035579</v>
      </c>
      <c r="P14" s="110"/>
      <c r="Q14" s="108">
        <v>-245667979</v>
      </c>
    </row>
    <row r="15" spans="1:17" ht="21" x14ac:dyDescent="0.25">
      <c r="A15" s="106" t="s">
        <v>27</v>
      </c>
      <c r="C15" s="107">
        <v>1000000</v>
      </c>
      <c r="D15" s="105"/>
      <c r="E15" s="105">
        <v>22117612500</v>
      </c>
      <c r="F15" s="105"/>
      <c r="G15" s="105">
        <v>22112459067</v>
      </c>
      <c r="H15" s="105"/>
      <c r="I15" s="108">
        <v>5153433</v>
      </c>
      <c r="J15" s="104"/>
      <c r="K15" s="109">
        <v>1000000</v>
      </c>
      <c r="L15" s="110"/>
      <c r="M15" s="110">
        <v>22117612500</v>
      </c>
      <c r="N15" s="110"/>
      <c r="O15" s="110">
        <v>21932251276</v>
      </c>
      <c r="P15" s="110"/>
      <c r="Q15" s="108">
        <v>185361224</v>
      </c>
    </row>
    <row r="16" spans="1:17" ht="21" x14ac:dyDescent="0.25">
      <c r="A16" s="106" t="s">
        <v>56</v>
      </c>
      <c r="C16" s="107">
        <v>12000</v>
      </c>
      <c r="D16" s="105"/>
      <c r="E16" s="105">
        <v>10614955690</v>
      </c>
      <c r="F16" s="105"/>
      <c r="G16" s="105">
        <v>10408113187</v>
      </c>
      <c r="H16" s="105"/>
      <c r="I16" s="108">
        <v>206842503</v>
      </c>
      <c r="J16" s="104"/>
      <c r="K16" s="109">
        <v>12000</v>
      </c>
      <c r="L16" s="110"/>
      <c r="M16" s="110">
        <v>10614955690</v>
      </c>
      <c r="N16" s="110"/>
      <c r="O16" s="110">
        <v>9973807425</v>
      </c>
      <c r="P16" s="110"/>
      <c r="Q16" s="108">
        <v>641148265</v>
      </c>
    </row>
    <row r="17" spans="1:17" ht="21" x14ac:dyDescent="0.25">
      <c r="A17" s="106" t="s">
        <v>104</v>
      </c>
      <c r="C17" s="107">
        <v>301000</v>
      </c>
      <c r="D17" s="105"/>
      <c r="E17" s="105">
        <v>282407204415</v>
      </c>
      <c r="F17" s="105"/>
      <c r="G17" s="105">
        <v>282461374594</v>
      </c>
      <c r="H17" s="105"/>
      <c r="I17" s="108">
        <v>-54170179</v>
      </c>
      <c r="J17" s="104"/>
      <c r="K17" s="109">
        <v>301000</v>
      </c>
      <c r="L17" s="110"/>
      <c r="M17" s="110">
        <v>282407204415</v>
      </c>
      <c r="N17" s="110"/>
      <c r="O17" s="110">
        <v>278913227813</v>
      </c>
      <c r="P17" s="110"/>
      <c r="Q17" s="108">
        <v>3493976602</v>
      </c>
    </row>
    <row r="18" spans="1:17" ht="21" x14ac:dyDescent="0.25">
      <c r="A18" s="106" t="s">
        <v>108</v>
      </c>
      <c r="C18" s="107">
        <v>710000</v>
      </c>
      <c r="D18" s="105"/>
      <c r="E18" s="105">
        <v>695673886250</v>
      </c>
      <c r="F18" s="105"/>
      <c r="G18" s="105">
        <v>697377577400</v>
      </c>
      <c r="H18" s="105"/>
      <c r="I18" s="108">
        <v>-1703691150</v>
      </c>
      <c r="J18" s="104"/>
      <c r="K18" s="109">
        <v>710000</v>
      </c>
      <c r="L18" s="110"/>
      <c r="M18" s="110">
        <v>695673886250</v>
      </c>
      <c r="N18" s="110"/>
      <c r="O18" s="110">
        <v>691627032623</v>
      </c>
      <c r="P18" s="110"/>
      <c r="Q18" s="108">
        <v>4046853627</v>
      </c>
    </row>
    <row r="19" spans="1:17" ht="21" x14ac:dyDescent="0.25">
      <c r="A19" s="106" t="s">
        <v>71</v>
      </c>
      <c r="C19" s="107">
        <v>96000</v>
      </c>
      <c r="D19" s="105"/>
      <c r="E19" s="105">
        <v>94830808800</v>
      </c>
      <c r="F19" s="105"/>
      <c r="G19" s="105">
        <v>93051053532</v>
      </c>
      <c r="H19" s="105"/>
      <c r="I19" s="108">
        <v>1779755268</v>
      </c>
      <c r="J19" s="104"/>
      <c r="K19" s="109">
        <v>96000</v>
      </c>
      <c r="L19" s="110"/>
      <c r="M19" s="110">
        <v>94830808800</v>
      </c>
      <c r="N19" s="110"/>
      <c r="O19" s="110">
        <v>87706113850</v>
      </c>
      <c r="P19" s="110"/>
      <c r="Q19" s="108">
        <v>7124694950</v>
      </c>
    </row>
    <row r="20" spans="1:17" ht="21" x14ac:dyDescent="0.25">
      <c r="A20" s="106" t="s">
        <v>62</v>
      </c>
      <c r="C20" s="107">
        <v>28257</v>
      </c>
      <c r="D20" s="105"/>
      <c r="E20" s="105">
        <v>21231286631</v>
      </c>
      <c r="F20" s="105"/>
      <c r="G20" s="105">
        <v>20884207724</v>
      </c>
      <c r="H20" s="105"/>
      <c r="I20" s="108">
        <v>347078907</v>
      </c>
      <c r="J20" s="104"/>
      <c r="K20" s="109">
        <v>28257</v>
      </c>
      <c r="L20" s="110"/>
      <c r="M20" s="110">
        <v>21231286631</v>
      </c>
      <c r="N20" s="110"/>
      <c r="O20" s="110">
        <v>19447896466</v>
      </c>
      <c r="P20" s="110"/>
      <c r="Q20" s="108">
        <v>1783390165</v>
      </c>
    </row>
    <row r="21" spans="1:17" ht="21" x14ac:dyDescent="0.25">
      <c r="A21" s="106" t="s">
        <v>69</v>
      </c>
      <c r="C21" s="107">
        <v>66</v>
      </c>
      <c r="D21" s="105"/>
      <c r="E21" s="105">
        <v>47841327</v>
      </c>
      <c r="F21" s="105"/>
      <c r="G21" s="105">
        <v>1716503879</v>
      </c>
      <c r="H21" s="105"/>
      <c r="I21" s="108">
        <v>-1668662551</v>
      </c>
      <c r="J21" s="104"/>
      <c r="K21" s="109">
        <v>66</v>
      </c>
      <c r="L21" s="110"/>
      <c r="M21" s="110">
        <v>47841327</v>
      </c>
      <c r="N21" s="110"/>
      <c r="O21" s="110">
        <v>43000337</v>
      </c>
      <c r="P21" s="110"/>
      <c r="Q21" s="108">
        <v>4840990</v>
      </c>
    </row>
    <row r="22" spans="1:17" ht="21" x14ac:dyDescent="0.25">
      <c r="A22" s="106" t="s">
        <v>52</v>
      </c>
      <c r="C22" s="107">
        <v>88</v>
      </c>
      <c r="D22" s="105"/>
      <c r="E22" s="105">
        <v>62468675</v>
      </c>
      <c r="F22" s="105"/>
      <c r="G22" s="105">
        <v>153197640</v>
      </c>
      <c r="H22" s="105"/>
      <c r="I22" s="108">
        <v>-90728964</v>
      </c>
      <c r="J22" s="104"/>
      <c r="K22" s="109">
        <v>88</v>
      </c>
      <c r="L22" s="110"/>
      <c r="M22" s="110">
        <v>62468675</v>
      </c>
      <c r="N22" s="110"/>
      <c r="O22" s="110">
        <v>60959173</v>
      </c>
      <c r="P22" s="110"/>
      <c r="Q22" s="108">
        <v>1509502</v>
      </c>
    </row>
    <row r="23" spans="1:17" ht="21" x14ac:dyDescent="0.25">
      <c r="A23" s="106" t="s">
        <v>66</v>
      </c>
      <c r="C23" s="107">
        <v>227277</v>
      </c>
      <c r="D23" s="105"/>
      <c r="E23" s="105">
        <v>167063764603</v>
      </c>
      <c r="F23" s="105"/>
      <c r="G23" s="105">
        <v>165817542397</v>
      </c>
      <c r="H23" s="105"/>
      <c r="I23" s="108">
        <v>1246222206</v>
      </c>
      <c r="J23" s="104"/>
      <c r="K23" s="109">
        <v>227277</v>
      </c>
      <c r="L23" s="110"/>
      <c r="M23" s="110">
        <v>167063764603</v>
      </c>
      <c r="N23" s="110"/>
      <c r="O23" s="110">
        <v>152662610052</v>
      </c>
      <c r="P23" s="110"/>
      <c r="Q23" s="108">
        <v>14401154551</v>
      </c>
    </row>
    <row r="24" spans="1:17" ht="21" x14ac:dyDescent="0.25">
      <c r="A24" s="106" t="s">
        <v>60</v>
      </c>
      <c r="C24" s="107">
        <v>202</v>
      </c>
      <c r="D24" s="105"/>
      <c r="E24" s="105">
        <v>137860208</v>
      </c>
      <c r="F24" s="105"/>
      <c r="G24" s="105">
        <v>135355862</v>
      </c>
      <c r="H24" s="105"/>
      <c r="I24" s="108">
        <v>2504346</v>
      </c>
      <c r="J24" s="104"/>
      <c r="K24" s="109">
        <v>202</v>
      </c>
      <c r="L24" s="110"/>
      <c r="M24" s="110">
        <v>137860208</v>
      </c>
      <c r="N24" s="110"/>
      <c r="O24" s="110">
        <v>123392472</v>
      </c>
      <c r="P24" s="110"/>
      <c r="Q24" s="108">
        <v>14467736</v>
      </c>
    </row>
    <row r="25" spans="1:17" ht="21" x14ac:dyDescent="0.25">
      <c r="A25" s="106" t="s">
        <v>75</v>
      </c>
      <c r="C25" s="107">
        <v>7815</v>
      </c>
      <c r="D25" s="105"/>
      <c r="E25" s="105">
        <v>5474977980</v>
      </c>
      <c r="F25" s="105"/>
      <c r="G25" s="105">
        <v>6510964354</v>
      </c>
      <c r="H25" s="105"/>
      <c r="I25" s="108">
        <v>-1035986373</v>
      </c>
      <c r="J25" s="104"/>
      <c r="K25" s="109">
        <v>7815</v>
      </c>
      <c r="L25" s="110"/>
      <c r="M25" s="110">
        <v>5474977980</v>
      </c>
      <c r="N25" s="110"/>
      <c r="O25" s="110">
        <v>5443688083</v>
      </c>
      <c r="P25" s="110"/>
      <c r="Q25" s="108">
        <v>31289897</v>
      </c>
    </row>
    <row r="26" spans="1:17" ht="21" x14ac:dyDescent="0.25">
      <c r="A26" s="106" t="s">
        <v>79</v>
      </c>
      <c r="C26" s="107">
        <v>6196</v>
      </c>
      <c r="D26" s="105"/>
      <c r="E26" s="105">
        <v>4321546177</v>
      </c>
      <c r="F26" s="105"/>
      <c r="G26" s="105">
        <v>4225317704</v>
      </c>
      <c r="H26" s="105"/>
      <c r="I26" s="108">
        <v>96228473</v>
      </c>
      <c r="J26" s="104"/>
      <c r="K26" s="109">
        <v>6196</v>
      </c>
      <c r="L26" s="110"/>
      <c r="M26" s="110">
        <v>4321546177</v>
      </c>
      <c r="N26" s="110"/>
      <c r="O26" s="110">
        <v>3916351665</v>
      </c>
      <c r="P26" s="110"/>
      <c r="Q26" s="108">
        <v>405194512</v>
      </c>
    </row>
    <row r="27" spans="1:17" ht="21" x14ac:dyDescent="0.25">
      <c r="A27" s="106" t="s">
        <v>48</v>
      </c>
      <c r="C27" s="107">
        <v>19800</v>
      </c>
      <c r="D27" s="105"/>
      <c r="E27" s="105">
        <v>13449681803</v>
      </c>
      <c r="F27" s="105"/>
      <c r="G27" s="105">
        <v>13235133554</v>
      </c>
      <c r="H27" s="105"/>
      <c r="I27" s="108">
        <v>214548249</v>
      </c>
      <c r="J27" s="104"/>
      <c r="K27" s="109">
        <v>19800</v>
      </c>
      <c r="L27" s="110"/>
      <c r="M27" s="110">
        <v>13449681803</v>
      </c>
      <c r="N27" s="110"/>
      <c r="O27" s="110">
        <v>12489446732</v>
      </c>
      <c r="P27" s="110"/>
      <c r="Q27" s="108">
        <v>960235071</v>
      </c>
    </row>
    <row r="28" spans="1:17" ht="21" x14ac:dyDescent="0.25">
      <c r="A28" s="106" t="s">
        <v>43</v>
      </c>
      <c r="C28" s="107">
        <v>3603</v>
      </c>
      <c r="D28" s="105"/>
      <c r="E28" s="105">
        <v>2425460205</v>
      </c>
      <c r="F28" s="105"/>
      <c r="G28" s="105">
        <v>2370884649</v>
      </c>
      <c r="H28" s="105"/>
      <c r="I28" s="108">
        <v>54575556</v>
      </c>
      <c r="J28" s="104"/>
      <c r="K28" s="109">
        <v>3603</v>
      </c>
      <c r="L28" s="110"/>
      <c r="M28" s="110">
        <v>2425460205</v>
      </c>
      <c r="N28" s="110"/>
      <c r="O28" s="110">
        <v>2178876576</v>
      </c>
      <c r="P28" s="110"/>
      <c r="Q28" s="108">
        <v>246583629</v>
      </c>
    </row>
    <row r="29" spans="1:17" ht="21" x14ac:dyDescent="0.25">
      <c r="A29" s="106" t="s">
        <v>112</v>
      </c>
      <c r="C29" s="107">
        <v>98000</v>
      </c>
      <c r="D29" s="105"/>
      <c r="E29" s="105">
        <v>90535587450</v>
      </c>
      <c r="F29" s="105"/>
      <c r="G29" s="105">
        <v>94293206258</v>
      </c>
      <c r="H29" s="105"/>
      <c r="I29" s="108">
        <v>-3757618808</v>
      </c>
      <c r="J29" s="104"/>
      <c r="K29" s="109">
        <v>98000</v>
      </c>
      <c r="L29" s="110"/>
      <c r="M29" s="110">
        <v>90535587450</v>
      </c>
      <c r="N29" s="110"/>
      <c r="O29" s="110">
        <v>91994542966</v>
      </c>
      <c r="P29" s="110"/>
      <c r="Q29" s="108">
        <v>-1458955516</v>
      </c>
    </row>
    <row r="30" spans="1:17" ht="21" x14ac:dyDescent="0.25">
      <c r="A30" s="106" t="s">
        <v>116</v>
      </c>
      <c r="C30" s="107">
        <v>51400</v>
      </c>
      <c r="D30" s="105"/>
      <c r="E30" s="105">
        <v>31798499477</v>
      </c>
      <c r="F30" s="105"/>
      <c r="G30" s="105">
        <v>31607930110</v>
      </c>
      <c r="H30" s="105"/>
      <c r="I30" s="108">
        <v>190569367</v>
      </c>
      <c r="J30" s="104"/>
      <c r="K30" s="109">
        <v>51400</v>
      </c>
      <c r="L30" s="110"/>
      <c r="M30" s="110">
        <v>31798499477</v>
      </c>
      <c r="N30" s="110"/>
      <c r="O30" s="110">
        <v>31607930110</v>
      </c>
      <c r="P30" s="110"/>
      <c r="Q30" s="108">
        <v>190569367</v>
      </c>
    </row>
    <row r="31" spans="1:17" ht="21" x14ac:dyDescent="0.25">
      <c r="A31" s="106" t="s">
        <v>86</v>
      </c>
      <c r="C31" s="107">
        <v>104709</v>
      </c>
      <c r="D31" s="105"/>
      <c r="E31" s="105">
        <v>101392913956</v>
      </c>
      <c r="F31" s="105"/>
      <c r="G31" s="105">
        <v>99140403454</v>
      </c>
      <c r="H31" s="105"/>
      <c r="I31" s="108">
        <v>2252510502</v>
      </c>
      <c r="J31" s="104"/>
      <c r="K31" s="109">
        <v>104709</v>
      </c>
      <c r="L31" s="110"/>
      <c r="M31" s="110">
        <v>101392913956</v>
      </c>
      <c r="N31" s="110"/>
      <c r="O31" s="110">
        <v>93290325059</v>
      </c>
      <c r="P31" s="110"/>
      <c r="Q31" s="108">
        <v>8102588897</v>
      </c>
    </row>
    <row r="32" spans="1:17" ht="21" x14ac:dyDescent="0.25">
      <c r="A32" s="106" t="s">
        <v>100</v>
      </c>
      <c r="C32" s="107">
        <v>185000</v>
      </c>
      <c r="D32" s="105"/>
      <c r="E32" s="105">
        <v>170964507065</v>
      </c>
      <c r="F32" s="105"/>
      <c r="G32" s="105">
        <v>170964507065</v>
      </c>
      <c r="H32" s="105"/>
      <c r="I32" s="108">
        <v>0</v>
      </c>
      <c r="J32" s="104"/>
      <c r="K32" s="109">
        <v>185000</v>
      </c>
      <c r="L32" s="110"/>
      <c r="M32" s="110">
        <v>170964507065</v>
      </c>
      <c r="N32" s="110"/>
      <c r="O32" s="110">
        <v>162770492501</v>
      </c>
      <c r="P32" s="110"/>
      <c r="Q32" s="108">
        <v>8194014564</v>
      </c>
    </row>
    <row r="33" spans="1:17" ht="21" x14ac:dyDescent="0.25">
      <c r="A33" s="106" t="s">
        <v>90</v>
      </c>
      <c r="C33" s="107">
        <v>534390</v>
      </c>
      <c r="D33" s="105"/>
      <c r="E33" s="105">
        <v>490481104183</v>
      </c>
      <c r="F33" s="105"/>
      <c r="G33" s="105">
        <v>491389969417</v>
      </c>
      <c r="H33" s="105"/>
      <c r="I33" s="108">
        <v>-908865233</v>
      </c>
      <c r="K33" s="111">
        <v>534390</v>
      </c>
      <c r="M33" s="110">
        <v>490481104183</v>
      </c>
      <c r="N33" s="110"/>
      <c r="O33" s="110">
        <v>446134773426</v>
      </c>
      <c r="P33" s="110"/>
      <c r="Q33" s="108">
        <v>44346330757</v>
      </c>
    </row>
    <row r="34" spans="1:17" ht="21.75" thickBot="1" x14ac:dyDescent="0.3">
      <c r="A34" s="112" t="s">
        <v>97</v>
      </c>
      <c r="C34" s="113">
        <v>321</v>
      </c>
      <c r="D34" s="114"/>
      <c r="E34" s="114">
        <v>286119631</v>
      </c>
      <c r="F34" s="114"/>
      <c r="G34" s="114">
        <v>2996479788</v>
      </c>
      <c r="H34" s="114"/>
      <c r="I34" s="115">
        <v>-2710360156</v>
      </c>
      <c r="K34" s="116">
        <v>321</v>
      </c>
      <c r="L34" s="56"/>
      <c r="M34" s="117">
        <v>286119631</v>
      </c>
      <c r="N34" s="117"/>
      <c r="O34" s="117">
        <v>266060768</v>
      </c>
      <c r="P34" s="117"/>
      <c r="Q34" s="115">
        <v>20058863</v>
      </c>
    </row>
    <row r="35" spans="1:17" ht="21" hidden="1" x14ac:dyDescent="0.25">
      <c r="A35" s="106" t="s">
        <v>122</v>
      </c>
      <c r="C35" s="107">
        <v>229400</v>
      </c>
      <c r="D35" s="105"/>
      <c r="E35" s="105">
        <v>127064565372</v>
      </c>
      <c r="F35" s="105"/>
      <c r="G35" s="105">
        <v>126286321141</v>
      </c>
      <c r="H35" s="105"/>
      <c r="I35" s="108">
        <v>778244231</v>
      </c>
      <c r="K35" s="111">
        <v>229400</v>
      </c>
      <c r="M35" s="110">
        <v>127064565372</v>
      </c>
      <c r="N35" s="110"/>
      <c r="O35" s="110">
        <v>126286321141</v>
      </c>
      <c r="P35" s="110"/>
      <c r="Q35" s="108">
        <v>778244231</v>
      </c>
    </row>
    <row r="36" spans="1:17" ht="21" hidden="1" x14ac:dyDescent="0.25">
      <c r="A36" s="106"/>
      <c r="C36" s="107"/>
      <c r="D36" s="105"/>
      <c r="E36" s="105"/>
      <c r="F36" s="105"/>
      <c r="G36" s="105"/>
      <c r="H36" s="105"/>
      <c r="I36" s="108"/>
      <c r="K36" s="111"/>
      <c r="M36" s="110"/>
      <c r="N36" s="110"/>
      <c r="O36" s="110"/>
      <c r="P36" s="110"/>
      <c r="Q36" s="108"/>
    </row>
    <row r="37" spans="1:17" ht="21.75" hidden="1" thickBot="1" x14ac:dyDescent="0.3">
      <c r="A37" s="112"/>
      <c r="C37" s="113"/>
      <c r="D37" s="114"/>
      <c r="E37" s="114"/>
      <c r="F37" s="114"/>
      <c r="G37" s="114"/>
      <c r="H37" s="114"/>
      <c r="I37" s="115"/>
      <c r="K37" s="116"/>
      <c r="L37" s="56"/>
      <c r="M37" s="117"/>
      <c r="N37" s="117"/>
      <c r="O37" s="117"/>
      <c r="P37" s="117"/>
      <c r="Q37" s="115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5"/>
  <sheetViews>
    <sheetView rightToLeft="1" zoomScale="70" zoomScaleNormal="70" workbookViewId="0">
      <selection activeCell="A5" sqref="A5"/>
    </sheetView>
  </sheetViews>
  <sheetFormatPr defaultColWidth="9.140625" defaultRowHeight="18.75" x14ac:dyDescent="0.45"/>
  <cols>
    <col min="1" max="1" width="30.85546875" style="41" bestFit="1" customWidth="1"/>
    <col min="2" max="2" width="1" style="41" customWidth="1"/>
    <col min="3" max="3" width="16.28515625" style="41" bestFit="1" customWidth="1"/>
    <col min="4" max="4" width="1" style="41" customWidth="1"/>
    <col min="5" max="5" width="21.85546875" style="41" bestFit="1" customWidth="1"/>
    <col min="6" max="6" width="1" style="41" customWidth="1"/>
    <col min="7" max="7" width="21.7109375" style="41" bestFit="1" customWidth="1"/>
    <col min="8" max="8" width="1" style="41" customWidth="1"/>
    <col min="9" max="9" width="34.140625" style="41" bestFit="1" customWidth="1"/>
    <col min="10" max="10" width="1" style="41" customWidth="1"/>
    <col min="11" max="11" width="16.28515625" style="41" bestFit="1" customWidth="1"/>
    <col min="12" max="12" width="1" style="41" customWidth="1"/>
    <col min="13" max="13" width="23" style="41" bestFit="1" customWidth="1"/>
    <col min="14" max="14" width="1" style="41" customWidth="1"/>
    <col min="15" max="15" width="23.140625" style="41" bestFit="1" customWidth="1"/>
    <col min="16" max="16" width="1" style="41" customWidth="1"/>
    <col min="17" max="17" width="34.1406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tr">
        <f>'[2]درآمد ناشی از تغییر قیمت اوراق'!A2:Q2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'[2]درآمد ناشی از تغییر قیمت اوراق'!A3:Q3</f>
        <v>صورت وضعیت درآمدها</v>
      </c>
      <c r="B3" s="11"/>
      <c r="C3" s="11" t="s">
        <v>223</v>
      </c>
      <c r="D3" s="11" t="s">
        <v>223</v>
      </c>
      <c r="E3" s="11" t="s">
        <v>223</v>
      </c>
      <c r="F3" s="11" t="s">
        <v>223</v>
      </c>
      <c r="G3" s="11" t="s">
        <v>223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1402/02/31</v>
      </c>
      <c r="B4" s="11"/>
      <c r="C4" s="11" t="s">
        <v>321</v>
      </c>
      <c r="D4" s="11" t="s">
        <v>321</v>
      </c>
      <c r="E4" s="11" t="s">
        <v>321</v>
      </c>
      <c r="F4" s="11" t="s">
        <v>321</v>
      </c>
      <c r="G4" s="11" t="s">
        <v>321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225</v>
      </c>
      <c r="D6" s="17" t="s">
        <v>225</v>
      </c>
      <c r="E6" s="17" t="s">
        <v>225</v>
      </c>
      <c r="F6" s="17" t="s">
        <v>225</v>
      </c>
      <c r="G6" s="17" t="s">
        <v>225</v>
      </c>
      <c r="H6" s="17" t="s">
        <v>225</v>
      </c>
      <c r="I6" s="18" t="s">
        <v>225</v>
      </c>
      <c r="K6" s="16" t="s">
        <v>226</v>
      </c>
      <c r="L6" s="17" t="s">
        <v>226</v>
      </c>
      <c r="M6" s="17" t="s">
        <v>226</v>
      </c>
      <c r="N6" s="17" t="s">
        <v>226</v>
      </c>
      <c r="O6" s="17" t="s">
        <v>226</v>
      </c>
      <c r="P6" s="17" t="s">
        <v>226</v>
      </c>
      <c r="Q6" s="18" t="s">
        <v>226</v>
      </c>
    </row>
    <row r="7" spans="1:17" ht="30" x14ac:dyDescent="0.45">
      <c r="A7" s="19" t="s">
        <v>3</v>
      </c>
      <c r="C7" s="26" t="s">
        <v>7</v>
      </c>
      <c r="D7" s="51"/>
      <c r="E7" s="27" t="s">
        <v>243</v>
      </c>
      <c r="F7" s="51"/>
      <c r="G7" s="27" t="s">
        <v>244</v>
      </c>
      <c r="H7" s="51"/>
      <c r="I7" s="28" t="s">
        <v>246</v>
      </c>
      <c r="K7" s="26" t="s">
        <v>7</v>
      </c>
      <c r="L7" s="51"/>
      <c r="M7" s="27" t="s">
        <v>243</v>
      </c>
      <c r="N7" s="51"/>
      <c r="O7" s="27" t="s">
        <v>244</v>
      </c>
      <c r="P7" s="51"/>
      <c r="Q7" s="28" t="s">
        <v>246</v>
      </c>
    </row>
    <row r="8" spans="1:17" ht="21" x14ac:dyDescent="0.55000000000000004">
      <c r="A8" s="75" t="s">
        <v>15</v>
      </c>
      <c r="C8" s="100">
        <v>79098</v>
      </c>
      <c r="D8" s="51"/>
      <c r="E8" s="51">
        <v>328190633</v>
      </c>
      <c r="F8" s="51"/>
      <c r="G8" s="51">
        <v>269024893</v>
      </c>
      <c r="H8" s="51"/>
      <c r="I8" s="108">
        <v>59165740</v>
      </c>
      <c r="K8" s="100">
        <v>472679</v>
      </c>
      <c r="L8" s="51"/>
      <c r="M8" s="51">
        <v>1741546812</v>
      </c>
      <c r="N8" s="51"/>
      <c r="O8" s="51">
        <v>27140922053</v>
      </c>
      <c r="P8" s="51"/>
      <c r="Q8" s="108">
        <v>-25399375241</v>
      </c>
    </row>
    <row r="9" spans="1:17" ht="21" x14ac:dyDescent="0.55000000000000004">
      <c r="A9" s="75" t="s">
        <v>29</v>
      </c>
      <c r="C9" s="100">
        <v>24339622</v>
      </c>
      <c r="D9" s="51"/>
      <c r="E9" s="51">
        <v>158004690653</v>
      </c>
      <c r="F9" s="51"/>
      <c r="G9" s="51">
        <v>134330814680</v>
      </c>
      <c r="H9" s="51"/>
      <c r="I9" s="108">
        <v>23673875973</v>
      </c>
      <c r="K9" s="100">
        <v>24339622</v>
      </c>
      <c r="L9" s="51"/>
      <c r="M9" s="51">
        <v>158004690653</v>
      </c>
      <c r="N9" s="51"/>
      <c r="O9" s="51">
        <v>181865341813</v>
      </c>
      <c r="P9" s="51"/>
      <c r="Q9" s="108">
        <v>-23860651160</v>
      </c>
    </row>
    <row r="10" spans="1:17" ht="21" x14ac:dyDescent="0.55000000000000004">
      <c r="A10" s="75" t="s">
        <v>17</v>
      </c>
      <c r="C10" s="100">
        <v>86337</v>
      </c>
      <c r="D10" s="51"/>
      <c r="E10" s="51">
        <v>982676729</v>
      </c>
      <c r="F10" s="51"/>
      <c r="G10" s="51">
        <v>828949597</v>
      </c>
      <c r="H10" s="51"/>
      <c r="I10" s="108">
        <v>153727132</v>
      </c>
      <c r="K10" s="100">
        <v>12725000</v>
      </c>
      <c r="L10" s="51"/>
      <c r="M10" s="51">
        <v>85212134359</v>
      </c>
      <c r="N10" s="51"/>
      <c r="O10" s="51">
        <v>102973014853</v>
      </c>
      <c r="P10" s="51"/>
      <c r="Q10" s="108">
        <v>-17760880494</v>
      </c>
    </row>
    <row r="11" spans="1:17" ht="21" x14ac:dyDescent="0.55000000000000004">
      <c r="A11" s="75" t="s">
        <v>25</v>
      </c>
      <c r="C11" s="100">
        <v>525360</v>
      </c>
      <c r="D11" s="51"/>
      <c r="E11" s="51">
        <v>11164385784</v>
      </c>
      <c r="F11" s="51"/>
      <c r="G11" s="51">
        <v>10746385295</v>
      </c>
      <c r="H11" s="51"/>
      <c r="I11" s="108">
        <v>418000489</v>
      </c>
      <c r="K11" s="100">
        <v>1885958</v>
      </c>
      <c r="L11" s="51"/>
      <c r="M11" s="51">
        <v>36914543446</v>
      </c>
      <c r="N11" s="51"/>
      <c r="O11" s="51">
        <v>39675773990</v>
      </c>
      <c r="P11" s="51"/>
      <c r="Q11" s="108">
        <v>-2761230544</v>
      </c>
    </row>
    <row r="12" spans="1:17" ht="21" x14ac:dyDescent="0.55000000000000004">
      <c r="A12" s="75" t="s">
        <v>247</v>
      </c>
      <c r="C12" s="100">
        <v>0</v>
      </c>
      <c r="D12" s="51"/>
      <c r="E12" s="51">
        <v>0</v>
      </c>
      <c r="F12" s="51"/>
      <c r="G12" s="51">
        <v>0</v>
      </c>
      <c r="H12" s="51"/>
      <c r="I12" s="108">
        <v>0</v>
      </c>
      <c r="K12" s="100">
        <v>2000000</v>
      </c>
      <c r="L12" s="51"/>
      <c r="M12" s="51">
        <v>227713600245</v>
      </c>
      <c r="N12" s="51"/>
      <c r="O12" s="51">
        <v>227063731663</v>
      </c>
      <c r="P12" s="51"/>
      <c r="Q12" s="108">
        <v>649868582</v>
      </c>
    </row>
    <row r="13" spans="1:17" ht="21" x14ac:dyDescent="0.55000000000000004">
      <c r="A13" s="75" t="s">
        <v>19</v>
      </c>
      <c r="C13" s="100">
        <v>0</v>
      </c>
      <c r="D13" s="51"/>
      <c r="E13" s="51">
        <v>0</v>
      </c>
      <c r="F13" s="51"/>
      <c r="G13" s="51">
        <v>0</v>
      </c>
      <c r="H13" s="51"/>
      <c r="I13" s="108">
        <v>0</v>
      </c>
      <c r="K13" s="100">
        <v>2000000</v>
      </c>
      <c r="L13" s="51"/>
      <c r="M13" s="51">
        <v>37773900000</v>
      </c>
      <c r="N13" s="51"/>
      <c r="O13" s="51">
        <v>38457403918</v>
      </c>
      <c r="P13" s="51"/>
      <c r="Q13" s="108">
        <v>-683503918</v>
      </c>
    </row>
    <row r="14" spans="1:17" ht="21" x14ac:dyDescent="0.55000000000000004">
      <c r="A14" s="75" t="s">
        <v>248</v>
      </c>
      <c r="C14" s="100">
        <v>0</v>
      </c>
      <c r="D14" s="51"/>
      <c r="E14" s="51">
        <v>0</v>
      </c>
      <c r="F14" s="51"/>
      <c r="G14" s="51">
        <v>0</v>
      </c>
      <c r="H14" s="51"/>
      <c r="I14" s="108">
        <v>0</v>
      </c>
      <c r="K14" s="100">
        <v>50000000</v>
      </c>
      <c r="L14" s="51"/>
      <c r="M14" s="51">
        <v>94121019747</v>
      </c>
      <c r="N14" s="51"/>
      <c r="O14" s="51">
        <v>99511615554</v>
      </c>
      <c r="P14" s="51"/>
      <c r="Q14" s="108">
        <v>-5390595807</v>
      </c>
    </row>
    <row r="15" spans="1:17" ht="21" x14ac:dyDescent="0.55000000000000004">
      <c r="A15" s="75" t="s">
        <v>71</v>
      </c>
      <c r="C15" s="100">
        <v>5000</v>
      </c>
      <c r="D15" s="51"/>
      <c r="E15" s="51">
        <v>4892133142</v>
      </c>
      <c r="F15" s="51"/>
      <c r="G15" s="51">
        <v>4564327134</v>
      </c>
      <c r="H15" s="51"/>
      <c r="I15" s="108">
        <v>327806008</v>
      </c>
      <c r="K15" s="100">
        <v>5000</v>
      </c>
      <c r="L15" s="51"/>
      <c r="M15" s="51">
        <v>4892133142</v>
      </c>
      <c r="N15" s="51"/>
      <c r="O15" s="51">
        <v>4564327134</v>
      </c>
      <c r="P15" s="51"/>
      <c r="Q15" s="108">
        <v>327806008</v>
      </c>
    </row>
    <row r="16" spans="1:17" ht="21" x14ac:dyDescent="0.55000000000000004">
      <c r="A16" s="75" t="s">
        <v>69</v>
      </c>
      <c r="C16" s="100">
        <v>29900</v>
      </c>
      <c r="D16" s="51"/>
      <c r="E16" s="51">
        <v>21585101994</v>
      </c>
      <c r="F16" s="51"/>
      <c r="G16" s="51">
        <v>19477963280</v>
      </c>
      <c r="H16" s="51"/>
      <c r="I16" s="108">
        <v>2107138714</v>
      </c>
      <c r="K16" s="100">
        <v>125800</v>
      </c>
      <c r="L16" s="51"/>
      <c r="M16" s="51">
        <v>87072930177</v>
      </c>
      <c r="N16" s="51"/>
      <c r="O16" s="51">
        <v>81560399072</v>
      </c>
      <c r="P16" s="51"/>
      <c r="Q16" s="108">
        <v>5512531105</v>
      </c>
    </row>
    <row r="17" spans="1:17" ht="21" x14ac:dyDescent="0.55000000000000004">
      <c r="A17" s="75" t="s">
        <v>66</v>
      </c>
      <c r="C17" s="100">
        <v>45000</v>
      </c>
      <c r="D17" s="51"/>
      <c r="E17" s="51">
        <v>33116496548</v>
      </c>
      <c r="F17" s="51"/>
      <c r="G17" s="51">
        <v>30226628529</v>
      </c>
      <c r="H17" s="51"/>
      <c r="I17" s="108">
        <v>2889868019</v>
      </c>
      <c r="K17" s="100">
        <v>187700</v>
      </c>
      <c r="L17" s="51"/>
      <c r="M17" s="51">
        <v>132218331087</v>
      </c>
      <c r="N17" s="51"/>
      <c r="O17" s="51">
        <v>126060845427</v>
      </c>
      <c r="P17" s="51"/>
      <c r="Q17" s="108">
        <v>6157485660</v>
      </c>
    </row>
    <row r="18" spans="1:17" ht="21" x14ac:dyDescent="0.55000000000000004">
      <c r="A18" s="75" t="s">
        <v>52</v>
      </c>
      <c r="C18" s="100">
        <v>21000</v>
      </c>
      <c r="D18" s="51"/>
      <c r="E18" s="51">
        <v>14895749657</v>
      </c>
      <c r="F18" s="51"/>
      <c r="G18" s="51">
        <v>14547075530</v>
      </c>
      <c r="H18" s="51"/>
      <c r="I18" s="108">
        <v>348674127</v>
      </c>
      <c r="K18" s="100">
        <v>97000</v>
      </c>
      <c r="L18" s="51"/>
      <c r="M18" s="51">
        <v>65654547958</v>
      </c>
      <c r="N18" s="51"/>
      <c r="O18" s="51">
        <v>63653386870</v>
      </c>
      <c r="P18" s="51"/>
      <c r="Q18" s="108">
        <v>2001161088</v>
      </c>
    </row>
    <row r="19" spans="1:17" ht="21" x14ac:dyDescent="0.55000000000000004">
      <c r="A19" s="75" t="s">
        <v>75</v>
      </c>
      <c r="C19" s="100">
        <v>17300</v>
      </c>
      <c r="D19" s="51"/>
      <c r="E19" s="51">
        <v>11991743106</v>
      </c>
      <c r="F19" s="51"/>
      <c r="G19" s="51">
        <v>10810540234</v>
      </c>
      <c r="H19" s="51"/>
      <c r="I19" s="108">
        <v>1181202872</v>
      </c>
      <c r="K19" s="100">
        <v>17300</v>
      </c>
      <c r="L19" s="51"/>
      <c r="M19" s="51">
        <v>11991743106</v>
      </c>
      <c r="N19" s="51"/>
      <c r="O19" s="51">
        <v>10810540234</v>
      </c>
      <c r="P19" s="51"/>
      <c r="Q19" s="108">
        <v>1181202872</v>
      </c>
    </row>
    <row r="20" spans="1:17" ht="21" x14ac:dyDescent="0.55000000000000004">
      <c r="A20" s="75" t="s">
        <v>116</v>
      </c>
      <c r="C20" s="100">
        <v>75000</v>
      </c>
      <c r="D20" s="51"/>
      <c r="E20" s="51">
        <v>46361595438</v>
      </c>
      <c r="F20" s="51"/>
      <c r="G20" s="51">
        <v>46120520589</v>
      </c>
      <c r="H20" s="51"/>
      <c r="I20" s="108">
        <v>241074849</v>
      </c>
      <c r="K20" s="100">
        <v>75000</v>
      </c>
      <c r="L20" s="51"/>
      <c r="M20" s="51">
        <v>46361595438</v>
      </c>
      <c r="N20" s="51"/>
      <c r="O20" s="51">
        <v>46120520589</v>
      </c>
      <c r="P20" s="51"/>
      <c r="Q20" s="108">
        <v>241074849</v>
      </c>
    </row>
    <row r="21" spans="1:17" ht="21" x14ac:dyDescent="0.55000000000000004">
      <c r="A21" s="75" t="s">
        <v>83</v>
      </c>
      <c r="C21" s="100">
        <v>119797</v>
      </c>
      <c r="D21" s="51"/>
      <c r="E21" s="51">
        <v>110927740587</v>
      </c>
      <c r="F21" s="51"/>
      <c r="G21" s="51">
        <v>100599263372</v>
      </c>
      <c r="H21" s="51"/>
      <c r="I21" s="108">
        <v>10328477215</v>
      </c>
      <c r="K21" s="100">
        <v>247909</v>
      </c>
      <c r="L21" s="51"/>
      <c r="M21" s="51">
        <v>220298617583</v>
      </c>
      <c r="N21" s="51"/>
      <c r="O21" s="51">
        <v>208181029448</v>
      </c>
      <c r="P21" s="51"/>
      <c r="Q21" s="108">
        <v>12117588135</v>
      </c>
    </row>
    <row r="22" spans="1:17" ht="21" x14ac:dyDescent="0.55000000000000004">
      <c r="A22" s="75" t="s">
        <v>119</v>
      </c>
      <c r="C22" s="100">
        <v>51500</v>
      </c>
      <c r="D22" s="51"/>
      <c r="E22" s="51">
        <v>30690536333</v>
      </c>
      <c r="F22" s="51"/>
      <c r="G22" s="51">
        <v>30584539428</v>
      </c>
      <c r="H22" s="51"/>
      <c r="I22" s="108">
        <v>105996905</v>
      </c>
      <c r="K22" s="100">
        <v>51500</v>
      </c>
      <c r="L22" s="51"/>
      <c r="M22" s="51">
        <v>30690536333</v>
      </c>
      <c r="N22" s="51"/>
      <c r="O22" s="51">
        <v>30584539428</v>
      </c>
      <c r="P22" s="51"/>
      <c r="Q22" s="108">
        <v>105996905</v>
      </c>
    </row>
    <row r="23" spans="1:17" ht="21" x14ac:dyDescent="0.55000000000000004">
      <c r="A23" s="75" t="s">
        <v>90</v>
      </c>
      <c r="C23" s="100">
        <v>220000</v>
      </c>
      <c r="D23" s="51"/>
      <c r="E23" s="51">
        <v>198889921843</v>
      </c>
      <c r="F23" s="51"/>
      <c r="G23" s="51">
        <v>183666704380</v>
      </c>
      <c r="H23" s="51"/>
      <c r="I23" s="108">
        <v>15223217463</v>
      </c>
      <c r="K23" s="100">
        <v>1150110</v>
      </c>
      <c r="L23" s="51"/>
      <c r="M23" s="51">
        <v>972311657695</v>
      </c>
      <c r="N23" s="51"/>
      <c r="O23" s="51">
        <v>960167788027</v>
      </c>
      <c r="P23" s="51"/>
      <c r="Q23" s="108">
        <v>12143869668</v>
      </c>
    </row>
    <row r="24" spans="1:17" ht="21" x14ac:dyDescent="0.55000000000000004">
      <c r="A24" s="75" t="s">
        <v>94</v>
      </c>
      <c r="C24" s="100">
        <v>265000</v>
      </c>
      <c r="D24" s="51"/>
      <c r="E24" s="51">
        <v>238256222815</v>
      </c>
      <c r="F24" s="51"/>
      <c r="G24" s="51">
        <v>216676169706</v>
      </c>
      <c r="H24" s="51"/>
      <c r="I24" s="108">
        <v>21580053109</v>
      </c>
      <c r="K24" s="100">
        <v>510000</v>
      </c>
      <c r="L24" s="51"/>
      <c r="M24" s="51">
        <v>447643864434</v>
      </c>
      <c r="N24" s="51"/>
      <c r="O24" s="51">
        <v>416987510875</v>
      </c>
      <c r="P24" s="51"/>
      <c r="Q24" s="108">
        <v>30656353559</v>
      </c>
    </row>
    <row r="25" spans="1:17" ht="21" x14ac:dyDescent="0.55000000000000004">
      <c r="A25" s="75" t="s">
        <v>97</v>
      </c>
      <c r="C25" s="100">
        <v>80000</v>
      </c>
      <c r="D25" s="51"/>
      <c r="E25" s="51">
        <v>69920674583</v>
      </c>
      <c r="F25" s="51"/>
      <c r="G25" s="51">
        <v>66307979501</v>
      </c>
      <c r="H25" s="51"/>
      <c r="I25" s="108">
        <v>3612695082</v>
      </c>
      <c r="K25" s="100">
        <v>410000</v>
      </c>
      <c r="L25" s="51"/>
      <c r="M25" s="51">
        <v>345715002043</v>
      </c>
      <c r="N25" s="51"/>
      <c r="O25" s="51">
        <v>339828394937</v>
      </c>
      <c r="P25" s="51"/>
      <c r="Q25" s="108">
        <v>5886607106</v>
      </c>
    </row>
    <row r="26" spans="1:17" ht="21" x14ac:dyDescent="0.55000000000000004">
      <c r="A26" s="75" t="s">
        <v>126</v>
      </c>
      <c r="C26" s="100">
        <v>15100</v>
      </c>
      <c r="D26" s="51"/>
      <c r="E26" s="51">
        <v>10766613199</v>
      </c>
      <c r="F26" s="51"/>
      <c r="G26" s="51">
        <v>10715391810</v>
      </c>
      <c r="H26" s="51"/>
      <c r="I26" s="108">
        <v>51221389</v>
      </c>
      <c r="K26" s="100">
        <v>15100</v>
      </c>
      <c r="L26" s="51"/>
      <c r="M26" s="51">
        <v>10766613199</v>
      </c>
      <c r="N26" s="51"/>
      <c r="O26" s="51">
        <v>10715391810</v>
      </c>
      <c r="P26" s="51"/>
      <c r="Q26" s="108">
        <v>51221389</v>
      </c>
    </row>
    <row r="27" spans="1:17" ht="21" x14ac:dyDescent="0.55000000000000004">
      <c r="A27" s="75" t="s">
        <v>122</v>
      </c>
      <c r="C27" s="100">
        <v>25200</v>
      </c>
      <c r="D27" s="51"/>
      <c r="E27" s="51">
        <v>13958269606</v>
      </c>
      <c r="F27" s="51"/>
      <c r="G27" s="51">
        <v>13872778085</v>
      </c>
      <c r="H27" s="51"/>
      <c r="I27" s="108">
        <v>85491521</v>
      </c>
      <c r="K27" s="100">
        <v>25200</v>
      </c>
      <c r="L27" s="51"/>
      <c r="M27" s="51">
        <v>13958269606</v>
      </c>
      <c r="N27" s="51"/>
      <c r="O27" s="51">
        <v>13872778085</v>
      </c>
      <c r="P27" s="51"/>
      <c r="Q27" s="108">
        <v>85491521</v>
      </c>
    </row>
    <row r="28" spans="1:17" ht="21" x14ac:dyDescent="0.55000000000000004">
      <c r="A28" s="75" t="s">
        <v>249</v>
      </c>
      <c r="C28" s="100">
        <v>0</v>
      </c>
      <c r="D28" s="51"/>
      <c r="E28" s="51">
        <v>0</v>
      </c>
      <c r="F28" s="51"/>
      <c r="G28" s="51">
        <v>0</v>
      </c>
      <c r="H28" s="51"/>
      <c r="I28" s="108">
        <v>0</v>
      </c>
      <c r="K28" s="100">
        <v>100</v>
      </c>
      <c r="L28" s="51"/>
      <c r="M28" s="51">
        <v>81385247</v>
      </c>
      <c r="N28" s="51"/>
      <c r="O28" s="51">
        <v>80214535</v>
      </c>
      <c r="P28" s="51"/>
      <c r="Q28" s="108">
        <v>1170712</v>
      </c>
    </row>
    <row r="29" spans="1:17" ht="21" x14ac:dyDescent="0.55000000000000004">
      <c r="A29" s="75" t="s">
        <v>62</v>
      </c>
      <c r="C29" s="100">
        <v>0</v>
      </c>
      <c r="D29" s="51"/>
      <c r="E29" s="51">
        <v>0</v>
      </c>
      <c r="F29" s="51"/>
      <c r="G29" s="51">
        <v>0</v>
      </c>
      <c r="H29" s="51"/>
      <c r="I29" s="108">
        <v>0</v>
      </c>
      <c r="K29" s="100">
        <v>100000</v>
      </c>
      <c r="L29" s="51"/>
      <c r="M29" s="51">
        <v>70688935313</v>
      </c>
      <c r="N29" s="51"/>
      <c r="O29" s="51">
        <v>67650456900</v>
      </c>
      <c r="P29" s="51"/>
      <c r="Q29" s="108">
        <v>3038478413</v>
      </c>
    </row>
    <row r="30" spans="1:17" ht="21" x14ac:dyDescent="0.55000000000000004">
      <c r="A30" s="75" t="s">
        <v>60</v>
      </c>
      <c r="C30" s="100">
        <v>0</v>
      </c>
      <c r="D30" s="51"/>
      <c r="E30" s="51">
        <v>0</v>
      </c>
      <c r="F30" s="51"/>
      <c r="G30" s="51">
        <v>0</v>
      </c>
      <c r="H30" s="51"/>
      <c r="I30" s="108">
        <v>0</v>
      </c>
      <c r="K30" s="100">
        <v>195300</v>
      </c>
      <c r="L30" s="51"/>
      <c r="M30" s="51">
        <v>124969345200</v>
      </c>
      <c r="N30" s="51"/>
      <c r="O30" s="51">
        <v>119299749881</v>
      </c>
      <c r="P30" s="51"/>
      <c r="Q30" s="108">
        <v>5669595319</v>
      </c>
    </row>
    <row r="31" spans="1:17" ht="21" x14ac:dyDescent="0.55000000000000004">
      <c r="A31" s="75" t="s">
        <v>250</v>
      </c>
      <c r="C31" s="100">
        <v>0</v>
      </c>
      <c r="D31" s="51"/>
      <c r="E31" s="51">
        <v>0</v>
      </c>
      <c r="F31" s="51"/>
      <c r="G31" s="51">
        <v>0</v>
      </c>
      <c r="H31" s="51"/>
      <c r="I31" s="108">
        <v>0</v>
      </c>
      <c r="K31" s="100">
        <v>78000</v>
      </c>
      <c r="L31" s="51"/>
      <c r="M31" s="51">
        <v>56695722040</v>
      </c>
      <c r="N31" s="51"/>
      <c r="O31" s="51">
        <v>53810245125</v>
      </c>
      <c r="P31" s="51"/>
      <c r="Q31" s="108">
        <v>2885476915</v>
      </c>
    </row>
    <row r="32" spans="1:17" ht="21" x14ac:dyDescent="0.55000000000000004">
      <c r="A32" s="75" t="s">
        <v>48</v>
      </c>
      <c r="C32" s="100">
        <v>0</v>
      </c>
      <c r="D32" s="51"/>
      <c r="E32" s="51">
        <v>0</v>
      </c>
      <c r="F32" s="51"/>
      <c r="G32" s="51">
        <v>0</v>
      </c>
      <c r="H32" s="51"/>
      <c r="I32" s="108">
        <v>0</v>
      </c>
      <c r="K32" s="100">
        <v>720000</v>
      </c>
      <c r="L32" s="51"/>
      <c r="M32" s="51">
        <v>451829434486</v>
      </c>
      <c r="N32" s="51"/>
      <c r="O32" s="51">
        <v>447974789852</v>
      </c>
      <c r="P32" s="51"/>
      <c r="Q32" s="108">
        <v>3854644634</v>
      </c>
    </row>
    <row r="33" spans="1:17" ht="21" x14ac:dyDescent="0.55000000000000004">
      <c r="A33" s="75" t="s">
        <v>86</v>
      </c>
      <c r="C33" s="100">
        <v>0</v>
      </c>
      <c r="D33" s="51"/>
      <c r="E33" s="51">
        <v>0</v>
      </c>
      <c r="F33" s="51"/>
      <c r="G33" s="51">
        <v>0</v>
      </c>
      <c r="H33" s="51"/>
      <c r="I33" s="108">
        <v>0</v>
      </c>
      <c r="K33" s="100">
        <v>937291</v>
      </c>
      <c r="L33" s="51"/>
      <c r="M33" s="51">
        <v>843897665335</v>
      </c>
      <c r="N33" s="51"/>
      <c r="O33" s="51">
        <v>835077997678</v>
      </c>
      <c r="P33" s="51"/>
      <c r="Q33" s="108">
        <v>8819667657</v>
      </c>
    </row>
    <row r="34" spans="1:17" ht="21" x14ac:dyDescent="0.55000000000000004">
      <c r="A34" s="75" t="s">
        <v>100</v>
      </c>
      <c r="C34" s="100">
        <v>0</v>
      </c>
      <c r="D34" s="51"/>
      <c r="E34" s="51">
        <v>0</v>
      </c>
      <c r="F34" s="51"/>
      <c r="G34" s="51">
        <v>0</v>
      </c>
      <c r="H34" s="51"/>
      <c r="I34" s="108">
        <v>0</v>
      </c>
      <c r="K34" s="100">
        <v>25000</v>
      </c>
      <c r="L34" s="51"/>
      <c r="M34" s="51">
        <v>22928843398</v>
      </c>
      <c r="N34" s="51"/>
      <c r="O34" s="51">
        <v>21996012499</v>
      </c>
      <c r="P34" s="51"/>
      <c r="Q34" s="108">
        <v>932830899</v>
      </c>
    </row>
    <row r="35" spans="1:17" ht="21.75" thickBot="1" x14ac:dyDescent="0.6">
      <c r="A35" s="83" t="s">
        <v>251</v>
      </c>
      <c r="C35" s="103">
        <v>0</v>
      </c>
      <c r="D35" s="61"/>
      <c r="E35" s="61">
        <v>0</v>
      </c>
      <c r="F35" s="61"/>
      <c r="G35" s="61">
        <v>0</v>
      </c>
      <c r="H35" s="61"/>
      <c r="I35" s="115">
        <v>0</v>
      </c>
      <c r="K35" s="103">
        <v>120000</v>
      </c>
      <c r="L35" s="61"/>
      <c r="M35" s="61">
        <v>108328361927</v>
      </c>
      <c r="N35" s="61"/>
      <c r="O35" s="61">
        <v>104621034000</v>
      </c>
      <c r="P35" s="61"/>
      <c r="Q35" s="115">
        <v>3707327927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1" bestFit="1" customWidth="1"/>
    <col min="2" max="2" width="1.85546875" style="41" customWidth="1"/>
    <col min="3" max="3" width="22.85546875" style="41" bestFit="1" customWidth="1"/>
    <col min="4" max="4" width="1" style="41" customWidth="1"/>
    <col min="5" max="5" width="22.5703125" style="41" bestFit="1" customWidth="1"/>
    <col min="6" max="6" width="1" style="41" customWidth="1"/>
    <col min="7" max="7" width="20.140625" style="41" bestFit="1" customWidth="1"/>
    <col min="8" max="8" width="1" style="41" customWidth="1"/>
    <col min="9" max="9" width="22" style="41" bestFit="1" customWidth="1"/>
    <col min="10" max="10" width="1" style="41" customWidth="1"/>
    <col min="11" max="11" width="27.28515625" style="41" bestFit="1" customWidth="1"/>
    <col min="12" max="12" width="1.42578125" style="41" customWidth="1"/>
    <col min="13" max="13" width="22.85546875" style="41" bestFit="1" customWidth="1"/>
    <col min="14" max="14" width="1" style="41" customWidth="1"/>
    <col min="15" max="15" width="22.5703125" style="41" bestFit="1" customWidth="1"/>
    <col min="16" max="16" width="1" style="41" customWidth="1"/>
    <col min="17" max="17" width="20.140625" style="41" bestFit="1" customWidth="1"/>
    <col min="18" max="18" width="1" style="41" customWidth="1"/>
    <col min="19" max="19" width="22" style="41" bestFit="1" customWidth="1"/>
    <col min="20" max="20" width="1" style="41" customWidth="1"/>
    <col min="21" max="21" width="27.28515625" style="41" bestFit="1" customWidth="1"/>
    <col min="22" max="22" width="1" style="41" customWidth="1"/>
    <col min="23" max="23" width="9.140625" style="41" customWidth="1"/>
    <col min="24" max="16384" width="9.140625" style="41"/>
  </cols>
  <sheetData>
    <row r="2" spans="1:21" ht="30" x14ac:dyDescent="0.45">
      <c r="A2" s="11" t="str">
        <f>'[2]درآمد ناشی از فروش'!A2:Q2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'[2]درآمد ناشی از فروش'!A3:Q3</f>
        <v>صورت وضعیت درآمدها</v>
      </c>
      <c r="B3" s="11"/>
      <c r="C3" s="11"/>
      <c r="D3" s="11" t="s">
        <v>223</v>
      </c>
      <c r="E3" s="11" t="s">
        <v>223</v>
      </c>
      <c r="F3" s="11" t="s">
        <v>223</v>
      </c>
      <c r="G3" s="11" t="s">
        <v>223</v>
      </c>
      <c r="H3" s="11" t="s">
        <v>223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1402/02/31</v>
      </c>
      <c r="B4" s="11"/>
      <c r="C4" s="11"/>
      <c r="D4" s="11" t="s">
        <v>321</v>
      </c>
      <c r="E4" s="11" t="s">
        <v>321</v>
      </c>
      <c r="F4" s="11" t="s">
        <v>321</v>
      </c>
      <c r="G4" s="11" t="s">
        <v>321</v>
      </c>
      <c r="H4" s="11" t="s">
        <v>321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118" t="s">
        <v>225</v>
      </c>
      <c r="D6" s="119" t="s">
        <v>225</v>
      </c>
      <c r="E6" s="119" t="s">
        <v>225</v>
      </c>
      <c r="F6" s="119" t="s">
        <v>225</v>
      </c>
      <c r="G6" s="119" t="s">
        <v>225</v>
      </c>
      <c r="H6" s="119" t="s">
        <v>225</v>
      </c>
      <c r="I6" s="119" t="s">
        <v>225</v>
      </c>
      <c r="J6" s="119" t="s">
        <v>225</v>
      </c>
      <c r="K6" s="120" t="s">
        <v>225</v>
      </c>
      <c r="L6" s="121"/>
      <c r="M6" s="118" t="s">
        <v>226</v>
      </c>
      <c r="N6" s="119" t="s">
        <v>226</v>
      </c>
      <c r="O6" s="119" t="s">
        <v>226</v>
      </c>
      <c r="P6" s="119" t="s">
        <v>226</v>
      </c>
      <c r="Q6" s="119" t="s">
        <v>226</v>
      </c>
      <c r="R6" s="119" t="s">
        <v>226</v>
      </c>
      <c r="S6" s="119" t="s">
        <v>226</v>
      </c>
      <c r="T6" s="119" t="s">
        <v>226</v>
      </c>
      <c r="U6" s="120" t="s">
        <v>226</v>
      </c>
    </row>
    <row r="7" spans="1:21" ht="30" x14ac:dyDescent="0.45">
      <c r="A7" s="19" t="s">
        <v>3</v>
      </c>
      <c r="C7" s="122" t="s">
        <v>252</v>
      </c>
      <c r="D7" s="123"/>
      <c r="E7" s="124" t="s">
        <v>253</v>
      </c>
      <c r="F7" s="123"/>
      <c r="G7" s="124" t="s">
        <v>254</v>
      </c>
      <c r="H7" s="123"/>
      <c r="I7" s="124" t="s">
        <v>143</v>
      </c>
      <c r="J7" s="123"/>
      <c r="K7" s="125" t="s">
        <v>255</v>
      </c>
      <c r="L7" s="121"/>
      <c r="M7" s="122" t="s">
        <v>252</v>
      </c>
      <c r="N7" s="123"/>
      <c r="O7" s="124" t="s">
        <v>253</v>
      </c>
      <c r="P7" s="123"/>
      <c r="Q7" s="124" t="s">
        <v>254</v>
      </c>
      <c r="R7" s="123"/>
      <c r="S7" s="124" t="s">
        <v>143</v>
      </c>
      <c r="T7" s="123"/>
      <c r="U7" s="125" t="s">
        <v>255</v>
      </c>
    </row>
    <row r="8" spans="1:21" ht="21" x14ac:dyDescent="0.55000000000000004">
      <c r="A8" s="29" t="s">
        <v>15</v>
      </c>
      <c r="C8" s="126">
        <v>0</v>
      </c>
      <c r="D8" s="127"/>
      <c r="E8" s="127">
        <v>557545457</v>
      </c>
      <c r="F8" s="127"/>
      <c r="G8" s="127">
        <v>59165740</v>
      </c>
      <c r="H8" s="127"/>
      <c r="I8" s="127">
        <v>616711197</v>
      </c>
      <c r="J8" s="123"/>
      <c r="K8" s="108" t="s">
        <v>256</v>
      </c>
      <c r="L8" s="121"/>
      <c r="M8" s="126">
        <v>0</v>
      </c>
      <c r="N8" s="127"/>
      <c r="O8" s="127">
        <v>-2324675034</v>
      </c>
      <c r="P8" s="127"/>
      <c r="Q8" s="127">
        <v>-25399375241</v>
      </c>
      <c r="R8" s="127"/>
      <c r="S8" s="127">
        <v>-27724050275</v>
      </c>
      <c r="T8" s="123"/>
      <c r="U8" s="108" t="s">
        <v>257</v>
      </c>
    </row>
    <row r="9" spans="1:21" ht="21" x14ac:dyDescent="0.55000000000000004">
      <c r="A9" s="29" t="s">
        <v>29</v>
      </c>
      <c r="C9" s="126">
        <v>0</v>
      </c>
      <c r="D9" s="127"/>
      <c r="E9" s="127">
        <v>-19924724562</v>
      </c>
      <c r="F9" s="127"/>
      <c r="G9" s="127">
        <v>23673875973</v>
      </c>
      <c r="H9" s="127"/>
      <c r="I9" s="127">
        <v>3749151411</v>
      </c>
      <c r="J9" s="123"/>
      <c r="K9" s="108" t="s">
        <v>258</v>
      </c>
      <c r="L9" s="121"/>
      <c r="M9" s="126">
        <v>0</v>
      </c>
      <c r="N9" s="127"/>
      <c r="O9" s="127">
        <v>-20279070772</v>
      </c>
      <c r="P9" s="127"/>
      <c r="Q9" s="127">
        <v>-23860651160</v>
      </c>
      <c r="R9" s="127"/>
      <c r="S9" s="127">
        <v>-44139721932</v>
      </c>
      <c r="T9" s="123"/>
      <c r="U9" s="108" t="s">
        <v>259</v>
      </c>
    </row>
    <row r="10" spans="1:21" ht="21" x14ac:dyDescent="0.55000000000000004">
      <c r="A10" s="29" t="s">
        <v>17</v>
      </c>
      <c r="C10" s="126">
        <v>0</v>
      </c>
      <c r="D10" s="127"/>
      <c r="E10" s="127">
        <v>518412631</v>
      </c>
      <c r="F10" s="127"/>
      <c r="G10" s="127">
        <v>153727132</v>
      </c>
      <c r="H10" s="127"/>
      <c r="I10" s="127">
        <v>672139763</v>
      </c>
      <c r="J10" s="123"/>
      <c r="K10" s="108" t="s">
        <v>260</v>
      </c>
      <c r="L10" s="121"/>
      <c r="M10" s="126">
        <v>0</v>
      </c>
      <c r="N10" s="127"/>
      <c r="O10" s="127">
        <v>-7510006033</v>
      </c>
      <c r="P10" s="127"/>
      <c r="Q10" s="127">
        <v>-17760880494</v>
      </c>
      <c r="R10" s="127"/>
      <c r="S10" s="127">
        <v>-25270886527</v>
      </c>
      <c r="T10" s="123"/>
      <c r="U10" s="108" t="s">
        <v>261</v>
      </c>
    </row>
    <row r="11" spans="1:21" ht="21" x14ac:dyDescent="0.55000000000000004">
      <c r="A11" s="29" t="s">
        <v>25</v>
      </c>
      <c r="C11" s="126">
        <v>0</v>
      </c>
      <c r="D11" s="127"/>
      <c r="E11" s="127">
        <v>-689465782</v>
      </c>
      <c r="F11" s="127"/>
      <c r="G11" s="127">
        <v>418000489</v>
      </c>
      <c r="H11" s="127"/>
      <c r="I11" s="127">
        <v>-271465293</v>
      </c>
      <c r="J11" s="123"/>
      <c r="K11" s="108" t="s">
        <v>262</v>
      </c>
      <c r="L11" s="121"/>
      <c r="M11" s="126">
        <v>0</v>
      </c>
      <c r="N11" s="127"/>
      <c r="O11" s="127">
        <v>-2963238096</v>
      </c>
      <c r="P11" s="127"/>
      <c r="Q11" s="127">
        <v>-2761230544</v>
      </c>
      <c r="R11" s="127"/>
      <c r="S11" s="127">
        <v>-5724468640</v>
      </c>
      <c r="T11" s="123"/>
      <c r="U11" s="108" t="s">
        <v>263</v>
      </c>
    </row>
    <row r="12" spans="1:21" ht="21" x14ac:dyDescent="0.55000000000000004">
      <c r="A12" s="29" t="s">
        <v>247</v>
      </c>
      <c r="C12" s="126">
        <v>0</v>
      </c>
      <c r="D12" s="127"/>
      <c r="E12" s="127">
        <v>0</v>
      </c>
      <c r="F12" s="127"/>
      <c r="G12" s="127">
        <v>0</v>
      </c>
      <c r="H12" s="127"/>
      <c r="I12" s="127">
        <v>0</v>
      </c>
      <c r="J12" s="123"/>
      <c r="K12" s="108" t="s">
        <v>55</v>
      </c>
      <c r="L12" s="121"/>
      <c r="M12" s="126">
        <v>0</v>
      </c>
      <c r="N12" s="127"/>
      <c r="O12" s="127">
        <v>0</v>
      </c>
      <c r="P12" s="127"/>
      <c r="Q12" s="127">
        <v>649868582</v>
      </c>
      <c r="R12" s="127"/>
      <c r="S12" s="127">
        <v>649868582</v>
      </c>
      <c r="T12" s="123"/>
      <c r="U12" s="108" t="s">
        <v>78</v>
      </c>
    </row>
    <row r="13" spans="1:21" ht="21" x14ac:dyDescent="0.55000000000000004">
      <c r="A13" s="29" t="s">
        <v>19</v>
      </c>
      <c r="C13" s="126">
        <v>0</v>
      </c>
      <c r="D13" s="127"/>
      <c r="E13" s="127">
        <v>80461318</v>
      </c>
      <c r="F13" s="127"/>
      <c r="G13" s="127">
        <v>0</v>
      </c>
      <c r="H13" s="127"/>
      <c r="I13" s="127">
        <v>80461318</v>
      </c>
      <c r="J13" s="123"/>
      <c r="K13" s="108" t="s">
        <v>264</v>
      </c>
      <c r="L13" s="121"/>
      <c r="M13" s="126">
        <v>0</v>
      </c>
      <c r="N13" s="127"/>
      <c r="O13" s="127">
        <v>162856236</v>
      </c>
      <c r="P13" s="127"/>
      <c r="Q13" s="127">
        <v>-683503918</v>
      </c>
      <c r="R13" s="127"/>
      <c r="S13" s="127">
        <v>-520647682</v>
      </c>
      <c r="T13" s="123"/>
      <c r="U13" s="108" t="s">
        <v>265</v>
      </c>
    </row>
    <row r="14" spans="1:21" ht="21" x14ac:dyDescent="0.55000000000000004">
      <c r="A14" s="29" t="s">
        <v>248</v>
      </c>
      <c r="C14" s="126">
        <v>0</v>
      </c>
      <c r="D14" s="127"/>
      <c r="E14" s="127">
        <v>0</v>
      </c>
      <c r="F14" s="127"/>
      <c r="G14" s="127">
        <v>0</v>
      </c>
      <c r="H14" s="127"/>
      <c r="I14" s="127">
        <v>0</v>
      </c>
      <c r="J14" s="123"/>
      <c r="K14" s="108" t="s">
        <v>55</v>
      </c>
      <c r="L14" s="121"/>
      <c r="M14" s="126">
        <v>0</v>
      </c>
      <c r="N14" s="127"/>
      <c r="O14" s="127">
        <v>0</v>
      </c>
      <c r="P14" s="127"/>
      <c r="Q14" s="127">
        <v>-5390595807</v>
      </c>
      <c r="R14" s="127"/>
      <c r="S14" s="127">
        <v>-5390595807</v>
      </c>
      <c r="T14" s="123"/>
      <c r="U14" s="108" t="s">
        <v>266</v>
      </c>
    </row>
    <row r="15" spans="1:21" ht="21" x14ac:dyDescent="0.55000000000000004">
      <c r="A15" s="29" t="s">
        <v>23</v>
      </c>
      <c r="C15" s="126">
        <v>0</v>
      </c>
      <c r="D15" s="127"/>
      <c r="E15" s="127">
        <v>-468581298</v>
      </c>
      <c r="F15" s="127"/>
      <c r="G15" s="127">
        <v>0</v>
      </c>
      <c r="H15" s="127"/>
      <c r="I15" s="127">
        <v>-468581298</v>
      </c>
      <c r="J15" s="123"/>
      <c r="K15" s="108" t="s">
        <v>267</v>
      </c>
      <c r="L15" s="121"/>
      <c r="M15" s="126">
        <v>0</v>
      </c>
      <c r="N15" s="127"/>
      <c r="O15" s="127">
        <v>-13470911416</v>
      </c>
      <c r="P15" s="127"/>
      <c r="Q15" s="127">
        <v>0</v>
      </c>
      <c r="R15" s="127"/>
      <c r="S15" s="127">
        <v>-13470911416</v>
      </c>
      <c r="T15" s="123"/>
      <c r="U15" s="108" t="s">
        <v>268</v>
      </c>
    </row>
    <row r="16" spans="1:21" ht="21" x14ac:dyDescent="0.55000000000000004">
      <c r="A16" s="29" t="s">
        <v>21</v>
      </c>
      <c r="C16" s="126">
        <v>0</v>
      </c>
      <c r="D16" s="127"/>
      <c r="E16" s="127">
        <v>-12492147</v>
      </c>
      <c r="F16" s="127"/>
      <c r="G16" s="127">
        <v>0</v>
      </c>
      <c r="H16" s="127"/>
      <c r="I16" s="127">
        <v>-12492147</v>
      </c>
      <c r="J16" s="123"/>
      <c r="K16" s="108" t="s">
        <v>269</v>
      </c>
      <c r="L16" s="121"/>
      <c r="M16" s="126">
        <v>0</v>
      </c>
      <c r="N16" s="127"/>
      <c r="O16" s="127">
        <v>-245667979</v>
      </c>
      <c r="P16" s="127"/>
      <c r="Q16" s="127">
        <v>0</v>
      </c>
      <c r="R16" s="127"/>
      <c r="S16" s="127">
        <v>-245667979</v>
      </c>
      <c r="T16" s="123"/>
      <c r="U16" s="108" t="s">
        <v>270</v>
      </c>
    </row>
    <row r="17" spans="1:21" ht="21.75" thickBot="1" x14ac:dyDescent="0.6">
      <c r="A17" s="35" t="s">
        <v>27</v>
      </c>
      <c r="C17" s="128">
        <v>0</v>
      </c>
      <c r="D17" s="129"/>
      <c r="E17" s="129">
        <v>5153433</v>
      </c>
      <c r="F17" s="129"/>
      <c r="G17" s="129">
        <v>0</v>
      </c>
      <c r="H17" s="129"/>
      <c r="I17" s="129">
        <v>5153433</v>
      </c>
      <c r="J17" s="130"/>
      <c r="K17" s="115" t="s">
        <v>55</v>
      </c>
      <c r="L17" s="121"/>
      <c r="M17" s="128">
        <v>0</v>
      </c>
      <c r="N17" s="129"/>
      <c r="O17" s="129">
        <v>185361224</v>
      </c>
      <c r="P17" s="129"/>
      <c r="Q17" s="129">
        <v>0</v>
      </c>
      <c r="R17" s="129"/>
      <c r="S17" s="129">
        <v>185361224</v>
      </c>
      <c r="T17" s="130"/>
      <c r="U17" s="115" t="s">
        <v>271</v>
      </c>
    </row>
    <row r="18" spans="1:21" ht="21" x14ac:dyDescent="0.55000000000000004">
      <c r="A18" s="39"/>
      <c r="C18" s="123"/>
      <c r="D18" s="123"/>
      <c r="E18" s="123"/>
      <c r="F18" s="123"/>
      <c r="G18" s="123"/>
      <c r="H18" s="123"/>
      <c r="I18" s="123"/>
      <c r="J18" s="123"/>
      <c r="K18" s="110"/>
      <c r="L18" s="121"/>
      <c r="M18" s="123"/>
      <c r="N18" s="123"/>
      <c r="O18" s="123"/>
      <c r="P18" s="123"/>
      <c r="Q18" s="123"/>
      <c r="R18" s="123"/>
      <c r="S18" s="123"/>
      <c r="T18" s="123"/>
      <c r="U18" s="110"/>
    </row>
    <row r="19" spans="1:21" ht="21" x14ac:dyDescent="0.55000000000000004">
      <c r="A19" s="39"/>
      <c r="C19" s="123"/>
      <c r="D19" s="123"/>
      <c r="E19" s="123"/>
      <c r="F19" s="123"/>
      <c r="G19" s="123"/>
      <c r="H19" s="123"/>
      <c r="I19" s="123"/>
      <c r="J19" s="123"/>
      <c r="K19" s="110"/>
      <c r="L19" s="121"/>
      <c r="M19" s="123"/>
      <c r="N19" s="123"/>
      <c r="O19" s="123"/>
      <c r="P19" s="123"/>
      <c r="Q19" s="123"/>
      <c r="R19" s="123"/>
      <c r="S19" s="123"/>
      <c r="T19" s="123"/>
      <c r="U19" s="110"/>
    </row>
    <row r="20" spans="1:21" ht="21" x14ac:dyDescent="0.55000000000000004">
      <c r="A20" s="39"/>
      <c r="C20" s="123"/>
      <c r="D20" s="123"/>
      <c r="E20" s="123"/>
      <c r="F20" s="123"/>
      <c r="G20" s="123"/>
      <c r="H20" s="123"/>
      <c r="I20" s="123"/>
      <c r="J20" s="123"/>
      <c r="K20" s="110"/>
      <c r="L20" s="121"/>
      <c r="M20" s="123"/>
      <c r="N20" s="123"/>
      <c r="O20" s="123"/>
      <c r="P20" s="123"/>
      <c r="Q20" s="123"/>
      <c r="R20" s="123"/>
      <c r="S20" s="123"/>
      <c r="T20" s="123"/>
      <c r="U20" s="110"/>
    </row>
    <row r="21" spans="1:21" ht="21" x14ac:dyDescent="0.55000000000000004">
      <c r="A21" s="39"/>
      <c r="C21" s="123"/>
      <c r="D21" s="123"/>
      <c r="E21" s="123"/>
      <c r="F21" s="123"/>
      <c r="G21" s="123"/>
      <c r="H21" s="123"/>
      <c r="I21" s="123"/>
      <c r="J21" s="123"/>
      <c r="K21" s="110"/>
      <c r="L21" s="121"/>
      <c r="M21" s="123"/>
      <c r="N21" s="123"/>
      <c r="O21" s="123"/>
      <c r="P21" s="123"/>
      <c r="Q21" s="123"/>
      <c r="R21" s="123"/>
      <c r="S21" s="123"/>
      <c r="T21" s="123"/>
      <c r="U21" s="110"/>
    </row>
    <row r="22" spans="1:21" ht="21" x14ac:dyDescent="0.55000000000000004">
      <c r="A22" s="39"/>
      <c r="C22" s="123"/>
      <c r="D22" s="123"/>
      <c r="E22" s="123"/>
      <c r="F22" s="123"/>
      <c r="G22" s="123"/>
      <c r="H22" s="123"/>
      <c r="I22" s="123"/>
      <c r="J22" s="123"/>
      <c r="K22" s="110"/>
      <c r="L22" s="121"/>
      <c r="M22" s="123"/>
      <c r="N22" s="123"/>
      <c r="O22" s="123"/>
      <c r="P22" s="123"/>
      <c r="Q22" s="123"/>
      <c r="R22" s="123"/>
      <c r="S22" s="123"/>
      <c r="T22" s="123"/>
      <c r="U22" s="110"/>
    </row>
    <row r="23" spans="1:21" ht="21" x14ac:dyDescent="0.55000000000000004">
      <c r="A23" s="39"/>
      <c r="C23" s="123"/>
      <c r="D23" s="123"/>
      <c r="E23" s="123"/>
      <c r="F23" s="123"/>
      <c r="G23" s="123"/>
      <c r="H23" s="123"/>
      <c r="I23" s="123"/>
      <c r="J23" s="123"/>
      <c r="K23" s="110"/>
      <c r="L23" s="121"/>
      <c r="M23" s="123"/>
      <c r="N23" s="123"/>
      <c r="O23" s="123"/>
      <c r="P23" s="123"/>
      <c r="Q23" s="123"/>
      <c r="R23" s="123"/>
      <c r="S23" s="123"/>
      <c r="T23" s="123"/>
      <c r="U23" s="110"/>
    </row>
    <row r="24" spans="1:21" ht="21" x14ac:dyDescent="0.55000000000000004">
      <c r="A24" s="39"/>
      <c r="C24" s="123"/>
      <c r="D24" s="123"/>
      <c r="E24" s="123"/>
      <c r="F24" s="123"/>
      <c r="G24" s="123"/>
      <c r="H24" s="123"/>
      <c r="I24" s="123"/>
      <c r="J24" s="123"/>
      <c r="K24" s="110"/>
      <c r="L24" s="121"/>
      <c r="M24" s="123"/>
      <c r="N24" s="123"/>
      <c r="O24" s="123"/>
      <c r="P24" s="123"/>
      <c r="Q24" s="123"/>
      <c r="R24" s="123"/>
      <c r="S24" s="123"/>
      <c r="T24" s="123"/>
      <c r="U24" s="110"/>
    </row>
    <row r="25" spans="1:21" ht="21" x14ac:dyDescent="0.55000000000000004">
      <c r="A25" s="39"/>
      <c r="C25" s="123"/>
      <c r="D25" s="123"/>
      <c r="E25" s="123"/>
      <c r="F25" s="123"/>
      <c r="G25" s="123"/>
      <c r="H25" s="123"/>
      <c r="I25" s="123"/>
      <c r="J25" s="123"/>
      <c r="K25" s="110"/>
      <c r="L25" s="121"/>
      <c r="M25" s="123"/>
      <c r="N25" s="123"/>
      <c r="O25" s="123"/>
      <c r="P25" s="123"/>
      <c r="Q25" s="123"/>
      <c r="R25" s="123"/>
      <c r="S25" s="123"/>
      <c r="T25" s="123"/>
      <c r="U25" s="110"/>
    </row>
    <row r="26" spans="1:21" ht="21" x14ac:dyDescent="0.55000000000000004">
      <c r="A26" s="39"/>
      <c r="C26" s="123"/>
      <c r="D26" s="123"/>
      <c r="E26" s="123"/>
      <c r="F26" s="123"/>
      <c r="G26" s="123"/>
      <c r="H26" s="123"/>
      <c r="I26" s="123"/>
      <c r="J26" s="123"/>
      <c r="K26" s="110"/>
      <c r="L26" s="121"/>
      <c r="M26" s="123"/>
      <c r="N26" s="123"/>
      <c r="O26" s="123"/>
      <c r="P26" s="123"/>
      <c r="Q26" s="123"/>
      <c r="R26" s="123"/>
      <c r="S26" s="123"/>
      <c r="T26" s="123"/>
      <c r="U26" s="110"/>
    </row>
    <row r="27" spans="1:21" ht="21" x14ac:dyDescent="0.55000000000000004">
      <c r="A27" s="39"/>
      <c r="C27" s="123"/>
      <c r="D27" s="123"/>
      <c r="E27" s="123"/>
      <c r="F27" s="123"/>
      <c r="G27" s="123"/>
      <c r="H27" s="123"/>
      <c r="I27" s="123"/>
      <c r="J27" s="123"/>
      <c r="K27" s="110"/>
      <c r="L27" s="121"/>
      <c r="M27" s="123"/>
      <c r="N27" s="123"/>
      <c r="O27" s="123"/>
      <c r="P27" s="123"/>
      <c r="Q27" s="123"/>
      <c r="R27" s="123"/>
      <c r="S27" s="123"/>
      <c r="T27" s="123"/>
      <c r="U27" s="110"/>
    </row>
    <row r="28" spans="1:21" ht="21" x14ac:dyDescent="0.55000000000000004">
      <c r="A28" s="39"/>
      <c r="C28" s="123"/>
      <c r="D28" s="123"/>
      <c r="E28" s="123"/>
      <c r="F28" s="123"/>
      <c r="G28" s="123"/>
      <c r="H28" s="123"/>
      <c r="I28" s="123"/>
      <c r="J28" s="123"/>
      <c r="K28" s="110"/>
      <c r="L28" s="121"/>
      <c r="M28" s="123"/>
      <c r="N28" s="123"/>
      <c r="O28" s="123"/>
      <c r="P28" s="123"/>
      <c r="Q28" s="123"/>
      <c r="R28" s="123"/>
      <c r="S28" s="123"/>
      <c r="T28" s="123"/>
      <c r="U28" s="110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4"/>
  <sheetViews>
    <sheetView rightToLeft="1" zoomScale="70" zoomScaleNormal="70" workbookViewId="0">
      <selection activeCell="A5" sqref="A5"/>
    </sheetView>
  </sheetViews>
  <sheetFormatPr defaultColWidth="9.140625" defaultRowHeight="18.75" x14ac:dyDescent="0.45"/>
  <cols>
    <col min="1" max="1" width="28.7109375" style="41" bestFit="1" customWidth="1"/>
    <col min="2" max="2" width="1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6.42578125" style="41" bestFit="1" customWidth="1"/>
    <col min="10" max="10" width="1" style="41" customWidth="1"/>
    <col min="11" max="11" width="21.28515625" style="41" bestFit="1" customWidth="1"/>
    <col min="12" max="12" width="1" style="41" customWidth="1"/>
    <col min="13" max="13" width="22.7109375" style="41" bestFit="1" customWidth="1"/>
    <col min="14" max="14" width="1" style="41" customWidth="1"/>
    <col min="15" max="15" width="16.28515625" style="41" bestFit="1" customWidth="1"/>
    <col min="16" max="16" width="1" style="41" customWidth="1"/>
    <col min="17" max="17" width="16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tr">
        <f>'[2]سرمایه‌گذاری در سهام'!A2:U2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'[2]سرمایه‌گذاری در سهام'!A3:U3</f>
        <v>صورت وضعیت درآمدها</v>
      </c>
      <c r="B3" s="11"/>
      <c r="C3" s="11" t="s">
        <v>223</v>
      </c>
      <c r="D3" s="11" t="s">
        <v>223</v>
      </c>
      <c r="E3" s="11" t="s">
        <v>223</v>
      </c>
      <c r="F3" s="11" t="s">
        <v>223</v>
      </c>
      <c r="G3" s="11" t="s">
        <v>223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1402/02/31</v>
      </c>
      <c r="B4" s="11"/>
      <c r="C4" s="11" t="s">
        <v>321</v>
      </c>
      <c r="D4" s="11" t="s">
        <v>321</v>
      </c>
      <c r="E4" s="11" t="s">
        <v>321</v>
      </c>
      <c r="F4" s="11" t="s">
        <v>321</v>
      </c>
      <c r="G4" s="11" t="s">
        <v>321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227</v>
      </c>
      <c r="C6" s="13" t="s">
        <v>225</v>
      </c>
      <c r="D6" s="14" t="s">
        <v>225</v>
      </c>
      <c r="E6" s="14" t="s">
        <v>225</v>
      </c>
      <c r="F6" s="14" t="s">
        <v>225</v>
      </c>
      <c r="G6" s="14" t="s">
        <v>225</v>
      </c>
      <c r="H6" s="14" t="s">
        <v>225</v>
      </c>
      <c r="I6" s="15" t="s">
        <v>225</v>
      </c>
      <c r="K6" s="13" t="s">
        <v>226</v>
      </c>
      <c r="L6" s="14" t="s">
        <v>226</v>
      </c>
      <c r="M6" s="14" t="s">
        <v>226</v>
      </c>
      <c r="N6" s="14" t="s">
        <v>226</v>
      </c>
      <c r="O6" s="14" t="s">
        <v>226</v>
      </c>
      <c r="P6" s="14" t="s">
        <v>226</v>
      </c>
      <c r="Q6" s="15" t="s">
        <v>226</v>
      </c>
    </row>
    <row r="7" spans="1:17" ht="30" x14ac:dyDescent="0.45">
      <c r="A7" s="19" t="s">
        <v>227</v>
      </c>
      <c r="C7" s="42" t="s">
        <v>272</v>
      </c>
      <c r="D7" s="64"/>
      <c r="E7" s="68" t="s">
        <v>253</v>
      </c>
      <c r="F7" s="64"/>
      <c r="G7" s="68" t="s">
        <v>254</v>
      </c>
      <c r="H7" s="64"/>
      <c r="I7" s="43" t="s">
        <v>273</v>
      </c>
      <c r="K7" s="42" t="s">
        <v>272</v>
      </c>
      <c r="L7" s="64"/>
      <c r="M7" s="68" t="s">
        <v>253</v>
      </c>
      <c r="N7" s="64"/>
      <c r="O7" s="68" t="s">
        <v>254</v>
      </c>
      <c r="P7" s="64"/>
      <c r="Q7" s="43" t="s">
        <v>273</v>
      </c>
    </row>
    <row r="8" spans="1:17" ht="21" x14ac:dyDescent="0.55000000000000004">
      <c r="A8" s="75" t="s">
        <v>71</v>
      </c>
      <c r="C8" s="131">
        <v>0</v>
      </c>
      <c r="D8" s="64"/>
      <c r="E8" s="65">
        <v>1779755268</v>
      </c>
      <c r="F8" s="66"/>
      <c r="G8" s="65">
        <v>327806008</v>
      </c>
      <c r="H8" s="66"/>
      <c r="I8" s="132">
        <v>2107561276</v>
      </c>
      <c r="K8" s="131">
        <v>0</v>
      </c>
      <c r="L8" s="66"/>
      <c r="M8" s="65">
        <v>7124694950</v>
      </c>
      <c r="N8" s="66"/>
      <c r="O8" s="65">
        <v>327806008</v>
      </c>
      <c r="P8" s="66"/>
      <c r="Q8" s="132">
        <v>7452500958</v>
      </c>
    </row>
    <row r="9" spans="1:17" ht="21" x14ac:dyDescent="0.55000000000000004">
      <c r="A9" s="75" t="s">
        <v>69</v>
      </c>
      <c r="C9" s="131">
        <v>0</v>
      </c>
      <c r="D9" s="64"/>
      <c r="E9" s="65">
        <v>-1668662551</v>
      </c>
      <c r="F9" s="66"/>
      <c r="G9" s="65">
        <v>2107138714</v>
      </c>
      <c r="H9" s="66"/>
      <c r="I9" s="132">
        <v>438476163</v>
      </c>
      <c r="K9" s="131">
        <v>0</v>
      </c>
      <c r="L9" s="66"/>
      <c r="M9" s="65">
        <v>4840990</v>
      </c>
      <c r="N9" s="66"/>
      <c r="O9" s="65">
        <v>5512531105</v>
      </c>
      <c r="P9" s="66"/>
      <c r="Q9" s="132">
        <v>5517372095</v>
      </c>
    </row>
    <row r="10" spans="1:17" ht="21" x14ac:dyDescent="0.55000000000000004">
      <c r="A10" s="75" t="s">
        <v>66</v>
      </c>
      <c r="C10" s="131">
        <v>0</v>
      </c>
      <c r="D10" s="64"/>
      <c r="E10" s="65">
        <v>1246222206</v>
      </c>
      <c r="F10" s="66"/>
      <c r="G10" s="65">
        <v>2889868019</v>
      </c>
      <c r="H10" s="66"/>
      <c r="I10" s="132">
        <v>4136090225</v>
      </c>
      <c r="K10" s="131">
        <v>0</v>
      </c>
      <c r="L10" s="66"/>
      <c r="M10" s="65">
        <v>14401154551</v>
      </c>
      <c r="N10" s="66"/>
      <c r="O10" s="65">
        <v>6157485660</v>
      </c>
      <c r="P10" s="66"/>
      <c r="Q10" s="132">
        <v>20558640211</v>
      </c>
    </row>
    <row r="11" spans="1:17" ht="21" x14ac:dyDescent="0.55000000000000004">
      <c r="A11" s="75" t="s">
        <v>52</v>
      </c>
      <c r="C11" s="131">
        <v>0</v>
      </c>
      <c r="D11" s="64"/>
      <c r="E11" s="65">
        <v>-90728964</v>
      </c>
      <c r="F11" s="66"/>
      <c r="G11" s="65">
        <v>348674127</v>
      </c>
      <c r="H11" s="66"/>
      <c r="I11" s="132">
        <v>257945163</v>
      </c>
      <c r="K11" s="131">
        <v>0</v>
      </c>
      <c r="L11" s="66"/>
      <c r="M11" s="65">
        <v>1509502</v>
      </c>
      <c r="N11" s="66"/>
      <c r="O11" s="65">
        <v>2001161088</v>
      </c>
      <c r="P11" s="66"/>
      <c r="Q11" s="132">
        <v>2002670590</v>
      </c>
    </row>
    <row r="12" spans="1:17" ht="21" x14ac:dyDescent="0.55000000000000004">
      <c r="A12" s="75" t="s">
        <v>75</v>
      </c>
      <c r="C12" s="131">
        <v>0</v>
      </c>
      <c r="D12" s="64"/>
      <c r="E12" s="65">
        <v>-1035986373</v>
      </c>
      <c r="F12" s="66"/>
      <c r="G12" s="65">
        <v>1181202872</v>
      </c>
      <c r="H12" s="66"/>
      <c r="I12" s="132">
        <v>145216499</v>
      </c>
      <c r="K12" s="131">
        <v>0</v>
      </c>
      <c r="L12" s="66"/>
      <c r="M12" s="65">
        <v>31289897</v>
      </c>
      <c r="N12" s="66"/>
      <c r="O12" s="65">
        <v>1181202872</v>
      </c>
      <c r="P12" s="66"/>
      <c r="Q12" s="132">
        <v>1212492769</v>
      </c>
    </row>
    <row r="13" spans="1:17" ht="21" x14ac:dyDescent="0.55000000000000004">
      <c r="A13" s="75" t="s">
        <v>116</v>
      </c>
      <c r="C13" s="131">
        <v>0</v>
      </c>
      <c r="D13" s="64"/>
      <c r="E13" s="65">
        <v>190569367</v>
      </c>
      <c r="F13" s="66"/>
      <c r="G13" s="65">
        <v>241074849</v>
      </c>
      <c r="H13" s="66"/>
      <c r="I13" s="132">
        <v>431644216</v>
      </c>
      <c r="K13" s="131">
        <v>0</v>
      </c>
      <c r="L13" s="66"/>
      <c r="M13" s="65">
        <v>190569367</v>
      </c>
      <c r="N13" s="66"/>
      <c r="O13" s="65">
        <v>241074849</v>
      </c>
      <c r="P13" s="66"/>
      <c r="Q13" s="132">
        <v>431644216</v>
      </c>
    </row>
    <row r="14" spans="1:17" ht="21" x14ac:dyDescent="0.55000000000000004">
      <c r="A14" s="75" t="s">
        <v>83</v>
      </c>
      <c r="C14" s="131">
        <v>0</v>
      </c>
      <c r="D14" s="64"/>
      <c r="E14" s="65">
        <v>0</v>
      </c>
      <c r="F14" s="66"/>
      <c r="G14" s="65">
        <v>10328477215</v>
      </c>
      <c r="H14" s="66"/>
      <c r="I14" s="132">
        <v>10328477215</v>
      </c>
      <c r="K14" s="131">
        <v>0</v>
      </c>
      <c r="L14" s="66"/>
      <c r="M14" s="65">
        <v>0</v>
      </c>
      <c r="N14" s="66"/>
      <c r="O14" s="65">
        <v>12117588135</v>
      </c>
      <c r="P14" s="66"/>
      <c r="Q14" s="132">
        <v>12117588135</v>
      </c>
    </row>
    <row r="15" spans="1:17" ht="21" x14ac:dyDescent="0.55000000000000004">
      <c r="A15" s="75" t="s">
        <v>119</v>
      </c>
      <c r="C15" s="131">
        <v>0</v>
      </c>
      <c r="D15" s="64"/>
      <c r="E15" s="65">
        <v>0</v>
      </c>
      <c r="F15" s="66"/>
      <c r="G15" s="65">
        <v>105996905</v>
      </c>
      <c r="H15" s="66"/>
      <c r="I15" s="132">
        <v>105996905</v>
      </c>
      <c r="K15" s="131">
        <v>0</v>
      </c>
      <c r="L15" s="66"/>
      <c r="M15" s="65">
        <v>0</v>
      </c>
      <c r="N15" s="66"/>
      <c r="O15" s="65">
        <v>105996905</v>
      </c>
      <c r="P15" s="66"/>
      <c r="Q15" s="132">
        <v>105996905</v>
      </c>
    </row>
    <row r="16" spans="1:17" ht="21" x14ac:dyDescent="0.55000000000000004">
      <c r="A16" s="75" t="s">
        <v>90</v>
      </c>
      <c r="C16" s="131">
        <v>0</v>
      </c>
      <c r="D16" s="64"/>
      <c r="E16" s="65">
        <v>-908865233</v>
      </c>
      <c r="F16" s="66"/>
      <c r="G16" s="65">
        <v>15223217463</v>
      </c>
      <c r="H16" s="66"/>
      <c r="I16" s="132">
        <v>14314352230</v>
      </c>
      <c r="K16" s="131">
        <v>0</v>
      </c>
      <c r="L16" s="66"/>
      <c r="M16" s="65">
        <v>44346330757</v>
      </c>
      <c r="N16" s="66"/>
      <c r="O16" s="65">
        <v>12143869668</v>
      </c>
      <c r="P16" s="66"/>
      <c r="Q16" s="132">
        <v>56490200425</v>
      </c>
    </row>
    <row r="17" spans="1:17" ht="21" x14ac:dyDescent="0.55000000000000004">
      <c r="A17" s="75" t="s">
        <v>94</v>
      </c>
      <c r="C17" s="131">
        <v>0</v>
      </c>
      <c r="D17" s="64"/>
      <c r="E17" s="65">
        <v>0</v>
      </c>
      <c r="F17" s="66"/>
      <c r="G17" s="65">
        <v>21580053109</v>
      </c>
      <c r="H17" s="66"/>
      <c r="I17" s="132">
        <v>21580053109</v>
      </c>
      <c r="K17" s="131">
        <v>0</v>
      </c>
      <c r="L17" s="66"/>
      <c r="M17" s="65">
        <v>0</v>
      </c>
      <c r="N17" s="66"/>
      <c r="O17" s="65">
        <v>30656353559</v>
      </c>
      <c r="P17" s="66"/>
      <c r="Q17" s="132">
        <v>30656353559</v>
      </c>
    </row>
    <row r="18" spans="1:17" ht="21" x14ac:dyDescent="0.55000000000000004">
      <c r="A18" s="75" t="s">
        <v>97</v>
      </c>
      <c r="C18" s="131">
        <v>0</v>
      </c>
      <c r="D18" s="64"/>
      <c r="E18" s="65">
        <v>-2710360156</v>
      </c>
      <c r="F18" s="66"/>
      <c r="G18" s="65">
        <v>3612695082</v>
      </c>
      <c r="H18" s="66"/>
      <c r="I18" s="132">
        <v>902334926</v>
      </c>
      <c r="K18" s="131">
        <v>0</v>
      </c>
      <c r="L18" s="66"/>
      <c r="M18" s="65">
        <v>20058863</v>
      </c>
      <c r="N18" s="66"/>
      <c r="O18" s="65">
        <v>5886607106</v>
      </c>
      <c r="P18" s="66"/>
      <c r="Q18" s="132">
        <v>5906665969</v>
      </c>
    </row>
    <row r="19" spans="1:17" ht="21" x14ac:dyDescent="0.55000000000000004">
      <c r="A19" s="75" t="s">
        <v>126</v>
      </c>
      <c r="C19" s="131">
        <v>0</v>
      </c>
      <c r="D19" s="64"/>
      <c r="E19" s="65">
        <v>0</v>
      </c>
      <c r="F19" s="66"/>
      <c r="G19" s="65">
        <v>51221389</v>
      </c>
      <c r="H19" s="66"/>
      <c r="I19" s="132">
        <v>51221389</v>
      </c>
      <c r="K19" s="131">
        <v>0</v>
      </c>
      <c r="L19" s="66"/>
      <c r="M19" s="65">
        <v>0</v>
      </c>
      <c r="N19" s="66"/>
      <c r="O19" s="65">
        <v>51221389</v>
      </c>
      <c r="P19" s="66"/>
      <c r="Q19" s="132">
        <v>51221389</v>
      </c>
    </row>
    <row r="20" spans="1:17" ht="21" x14ac:dyDescent="0.55000000000000004">
      <c r="A20" s="75" t="s">
        <v>122</v>
      </c>
      <c r="C20" s="131">
        <v>0</v>
      </c>
      <c r="D20" s="64"/>
      <c r="E20" s="65">
        <v>778244231</v>
      </c>
      <c r="F20" s="66"/>
      <c r="G20" s="65">
        <v>85491521</v>
      </c>
      <c r="H20" s="66"/>
      <c r="I20" s="132">
        <v>863735752</v>
      </c>
      <c r="K20" s="131">
        <v>0</v>
      </c>
      <c r="L20" s="66"/>
      <c r="M20" s="65">
        <v>778244231</v>
      </c>
      <c r="N20" s="66"/>
      <c r="O20" s="65">
        <v>85491521</v>
      </c>
      <c r="P20" s="66"/>
      <c r="Q20" s="132">
        <v>863735752</v>
      </c>
    </row>
    <row r="21" spans="1:17" ht="21" x14ac:dyDescent="0.55000000000000004">
      <c r="A21" s="75" t="s">
        <v>249</v>
      </c>
      <c r="C21" s="131">
        <v>0</v>
      </c>
      <c r="D21" s="64"/>
      <c r="E21" s="65">
        <v>0</v>
      </c>
      <c r="F21" s="66"/>
      <c r="G21" s="65">
        <v>0</v>
      </c>
      <c r="H21" s="66"/>
      <c r="I21" s="132">
        <v>0</v>
      </c>
      <c r="K21" s="131">
        <v>0</v>
      </c>
      <c r="L21" s="66"/>
      <c r="M21" s="65">
        <v>0</v>
      </c>
      <c r="N21" s="66"/>
      <c r="O21" s="65">
        <v>1170712</v>
      </c>
      <c r="P21" s="66"/>
      <c r="Q21" s="132">
        <v>1170712</v>
      </c>
    </row>
    <row r="22" spans="1:17" ht="21" x14ac:dyDescent="0.55000000000000004">
      <c r="A22" s="75" t="s">
        <v>62</v>
      </c>
      <c r="C22" s="131">
        <v>0</v>
      </c>
      <c r="D22" s="64"/>
      <c r="E22" s="65">
        <v>347078907</v>
      </c>
      <c r="F22" s="66"/>
      <c r="G22" s="65">
        <v>0</v>
      </c>
      <c r="H22" s="66"/>
      <c r="I22" s="132">
        <v>347078907</v>
      </c>
      <c r="K22" s="131">
        <v>0</v>
      </c>
      <c r="L22" s="66"/>
      <c r="M22" s="65">
        <v>1783390165</v>
      </c>
      <c r="N22" s="66"/>
      <c r="O22" s="65">
        <v>3038478413</v>
      </c>
      <c r="P22" s="66"/>
      <c r="Q22" s="132">
        <v>4821868578</v>
      </c>
    </row>
    <row r="23" spans="1:17" ht="21" x14ac:dyDescent="0.55000000000000004">
      <c r="A23" s="75" t="s">
        <v>60</v>
      </c>
      <c r="C23" s="131">
        <v>0</v>
      </c>
      <c r="D23" s="64"/>
      <c r="E23" s="65">
        <v>2504346</v>
      </c>
      <c r="F23" s="66"/>
      <c r="G23" s="65">
        <v>0</v>
      </c>
      <c r="H23" s="66"/>
      <c r="I23" s="132">
        <v>2504346</v>
      </c>
      <c r="K23" s="131">
        <v>0</v>
      </c>
      <c r="L23" s="66"/>
      <c r="M23" s="65">
        <v>14467736</v>
      </c>
      <c r="N23" s="66"/>
      <c r="O23" s="65">
        <v>5669595319</v>
      </c>
      <c r="P23" s="66"/>
      <c r="Q23" s="132">
        <v>5684063055</v>
      </c>
    </row>
    <row r="24" spans="1:17" ht="21" x14ac:dyDescent="0.55000000000000004">
      <c r="A24" s="75" t="s">
        <v>250</v>
      </c>
      <c r="C24" s="131">
        <v>0</v>
      </c>
      <c r="D24" s="64"/>
      <c r="E24" s="65">
        <v>0</v>
      </c>
      <c r="F24" s="66"/>
      <c r="G24" s="65">
        <v>0</v>
      </c>
      <c r="H24" s="66"/>
      <c r="I24" s="132">
        <v>0</v>
      </c>
      <c r="K24" s="131">
        <v>0</v>
      </c>
      <c r="L24" s="66"/>
      <c r="M24" s="65">
        <v>0</v>
      </c>
      <c r="N24" s="66"/>
      <c r="O24" s="65">
        <v>2885476915</v>
      </c>
      <c r="P24" s="66"/>
      <c r="Q24" s="132">
        <v>2885476915</v>
      </c>
    </row>
    <row r="25" spans="1:17" ht="21" x14ac:dyDescent="0.55000000000000004">
      <c r="A25" s="75" t="s">
        <v>48</v>
      </c>
      <c r="C25" s="131">
        <v>0</v>
      </c>
      <c r="D25" s="65"/>
      <c r="E25" s="65">
        <v>214548249</v>
      </c>
      <c r="F25" s="64"/>
      <c r="G25" s="65">
        <v>0</v>
      </c>
      <c r="H25" s="136"/>
      <c r="I25" s="132">
        <v>214548249</v>
      </c>
      <c r="K25" s="131">
        <v>0</v>
      </c>
      <c r="L25" s="64"/>
      <c r="M25" s="65">
        <v>960235071</v>
      </c>
      <c r="N25" s="64"/>
      <c r="O25" s="136">
        <v>3854644634</v>
      </c>
      <c r="P25" s="136"/>
      <c r="Q25" s="132">
        <v>4814879705</v>
      </c>
    </row>
    <row r="26" spans="1:17" ht="21" x14ac:dyDescent="0.55000000000000004">
      <c r="A26" s="75" t="s">
        <v>86</v>
      </c>
      <c r="C26" s="131">
        <v>0</v>
      </c>
      <c r="D26" s="65"/>
      <c r="E26" s="65">
        <v>2252510502</v>
      </c>
      <c r="F26" s="64"/>
      <c r="G26" s="65">
        <v>0</v>
      </c>
      <c r="H26" s="136"/>
      <c r="I26" s="132">
        <v>2252510502</v>
      </c>
      <c r="K26" s="131">
        <v>0</v>
      </c>
      <c r="L26" s="64"/>
      <c r="M26" s="65">
        <v>8102588897</v>
      </c>
      <c r="N26" s="64"/>
      <c r="O26" s="136">
        <v>8819667657</v>
      </c>
      <c r="P26" s="136"/>
      <c r="Q26" s="132">
        <v>16922256554</v>
      </c>
    </row>
    <row r="27" spans="1:17" ht="21" x14ac:dyDescent="0.55000000000000004">
      <c r="A27" s="75" t="s">
        <v>100</v>
      </c>
      <c r="C27" s="131">
        <v>0</v>
      </c>
      <c r="D27" s="65"/>
      <c r="E27" s="65">
        <v>0</v>
      </c>
      <c r="F27" s="64"/>
      <c r="G27" s="65">
        <v>0</v>
      </c>
      <c r="H27" s="136"/>
      <c r="I27" s="132">
        <v>0</v>
      </c>
      <c r="K27" s="131">
        <v>0</v>
      </c>
      <c r="L27" s="64"/>
      <c r="M27" s="65">
        <v>8194014564</v>
      </c>
      <c r="N27" s="64"/>
      <c r="O27" s="136">
        <v>932830899</v>
      </c>
      <c r="P27" s="136"/>
      <c r="Q27" s="132">
        <v>9126845463</v>
      </c>
    </row>
    <row r="28" spans="1:17" ht="21" x14ac:dyDescent="0.55000000000000004">
      <c r="A28" s="75" t="s">
        <v>251</v>
      </c>
      <c r="C28" s="131">
        <v>0</v>
      </c>
      <c r="D28" s="65"/>
      <c r="E28" s="65">
        <v>0</v>
      </c>
      <c r="F28" s="64"/>
      <c r="G28" s="65">
        <v>0</v>
      </c>
      <c r="H28" s="136"/>
      <c r="I28" s="132">
        <v>0</v>
      </c>
      <c r="K28" s="131">
        <v>0</v>
      </c>
      <c r="L28" s="64"/>
      <c r="M28" s="65">
        <v>0</v>
      </c>
      <c r="N28" s="64"/>
      <c r="O28" s="136">
        <v>3707327927</v>
      </c>
      <c r="P28" s="136"/>
      <c r="Q28" s="132">
        <v>3707327927</v>
      </c>
    </row>
    <row r="29" spans="1:17" ht="21" x14ac:dyDescent="0.55000000000000004">
      <c r="A29" s="75" t="s">
        <v>104</v>
      </c>
      <c r="C29" s="131">
        <v>4032781507</v>
      </c>
      <c r="D29" s="65"/>
      <c r="E29" s="65">
        <v>-54170179</v>
      </c>
      <c r="F29" s="64"/>
      <c r="G29" s="65">
        <v>0</v>
      </c>
      <c r="H29" s="136"/>
      <c r="I29" s="132">
        <v>3978611328</v>
      </c>
      <c r="K29" s="131">
        <v>18709623973</v>
      </c>
      <c r="L29" s="64"/>
      <c r="M29" s="65">
        <v>3493976602</v>
      </c>
      <c r="N29" s="64"/>
      <c r="O29" s="136">
        <v>0</v>
      </c>
      <c r="P29" s="136"/>
      <c r="Q29" s="132">
        <v>22203600575</v>
      </c>
    </row>
    <row r="30" spans="1:17" ht="21" x14ac:dyDescent="0.55000000000000004">
      <c r="A30" s="75" t="s">
        <v>108</v>
      </c>
      <c r="C30" s="131">
        <v>10318260169</v>
      </c>
      <c r="D30" s="65"/>
      <c r="E30" s="65">
        <v>-1703691150</v>
      </c>
      <c r="F30" s="64"/>
      <c r="G30" s="65">
        <v>0</v>
      </c>
      <c r="H30" s="136"/>
      <c r="I30" s="132">
        <v>8614569019</v>
      </c>
      <c r="K30" s="131">
        <v>37917802566</v>
      </c>
      <c r="L30" s="64"/>
      <c r="M30" s="65">
        <v>4046853627</v>
      </c>
      <c r="N30" s="64"/>
      <c r="O30" s="136">
        <v>0</v>
      </c>
      <c r="P30" s="136"/>
      <c r="Q30" s="132">
        <v>41964656193</v>
      </c>
    </row>
    <row r="31" spans="1:17" ht="21" x14ac:dyDescent="0.55000000000000004">
      <c r="A31" s="75" t="s">
        <v>112</v>
      </c>
      <c r="C31" s="131">
        <v>1455492395</v>
      </c>
      <c r="D31" s="65"/>
      <c r="E31" s="65">
        <v>-3757618808</v>
      </c>
      <c r="F31" s="64"/>
      <c r="G31" s="65">
        <v>0</v>
      </c>
      <c r="H31" s="136"/>
      <c r="I31" s="132">
        <v>-2302126413</v>
      </c>
      <c r="K31" s="131">
        <v>6810509145</v>
      </c>
      <c r="L31" s="64"/>
      <c r="M31" s="65">
        <v>-1458955516</v>
      </c>
      <c r="N31" s="64"/>
      <c r="O31" s="136">
        <v>0</v>
      </c>
      <c r="P31" s="136"/>
      <c r="Q31" s="132">
        <v>5351553629</v>
      </c>
    </row>
    <row r="32" spans="1:17" ht="21" x14ac:dyDescent="0.55000000000000004">
      <c r="A32" s="75" t="s">
        <v>56</v>
      </c>
      <c r="C32" s="131">
        <v>0</v>
      </c>
      <c r="D32" s="65"/>
      <c r="E32" s="65">
        <v>206842503</v>
      </c>
      <c r="F32" s="64"/>
      <c r="G32" s="65">
        <v>0</v>
      </c>
      <c r="H32" s="136"/>
      <c r="I32" s="132">
        <v>206842503</v>
      </c>
      <c r="K32" s="131">
        <v>0</v>
      </c>
      <c r="L32" s="64"/>
      <c r="M32" s="65">
        <v>641148265</v>
      </c>
      <c r="N32" s="64"/>
      <c r="O32" s="136">
        <v>0</v>
      </c>
      <c r="P32" s="136"/>
      <c r="Q32" s="132">
        <v>641148265</v>
      </c>
    </row>
    <row r="33" spans="1:17" ht="21" x14ac:dyDescent="0.55000000000000004">
      <c r="A33" s="75" t="s">
        <v>79</v>
      </c>
      <c r="C33" s="131">
        <v>0</v>
      </c>
      <c r="D33" s="65"/>
      <c r="E33" s="65">
        <v>96228473</v>
      </c>
      <c r="F33" s="64"/>
      <c r="G33" s="65">
        <v>0</v>
      </c>
      <c r="H33" s="136"/>
      <c r="I33" s="132">
        <v>96228473</v>
      </c>
      <c r="K33" s="131">
        <v>0</v>
      </c>
      <c r="L33" s="64"/>
      <c r="M33" s="65">
        <v>405194512</v>
      </c>
      <c r="N33" s="64"/>
      <c r="O33" s="136">
        <v>0</v>
      </c>
      <c r="P33" s="136"/>
      <c r="Q33" s="132">
        <v>405194512</v>
      </c>
    </row>
    <row r="34" spans="1:17" ht="21.75" thickBot="1" x14ac:dyDescent="0.6">
      <c r="A34" s="83" t="s">
        <v>43</v>
      </c>
      <c r="C34" s="133">
        <v>0</v>
      </c>
      <c r="D34" s="55"/>
      <c r="E34" s="55">
        <v>54575556</v>
      </c>
      <c r="F34" s="54"/>
      <c r="G34" s="55">
        <v>0</v>
      </c>
      <c r="H34" s="134"/>
      <c r="I34" s="135">
        <v>54575556</v>
      </c>
      <c r="K34" s="133">
        <v>0</v>
      </c>
      <c r="L34" s="54"/>
      <c r="M34" s="55">
        <v>246583629</v>
      </c>
      <c r="N34" s="54"/>
      <c r="O34" s="134">
        <v>0</v>
      </c>
      <c r="P34" s="134"/>
      <c r="Q34" s="135">
        <v>246583629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54"/>
  <sheetViews>
    <sheetView rightToLeft="1" zoomScaleNormal="100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0" width="37.28515625" style="10" bestFit="1" customWidth="1"/>
    <col min="11" max="11" width="41.57031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اعتماد هامرز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tr">
        <f>'[2]سرمایه‌گذاری در اوراق بهادار'!A3:Q3</f>
        <v>صورت وضعیت درآمدها</v>
      </c>
      <c r="B3" s="11" t="s">
        <v>223</v>
      </c>
      <c r="C3" s="11" t="s">
        <v>223</v>
      </c>
      <c r="D3" s="11" t="s">
        <v>223</v>
      </c>
      <c r="E3" s="11" t="s">
        <v>223</v>
      </c>
      <c r="F3" s="11" t="s">
        <v>223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1402/02/31</v>
      </c>
      <c r="B4" s="11" t="s">
        <v>321</v>
      </c>
      <c r="C4" s="11" t="s">
        <v>321</v>
      </c>
      <c r="D4" s="11" t="s">
        <v>321</v>
      </c>
      <c r="E4" s="11" t="s">
        <v>321</v>
      </c>
      <c r="F4" s="11" t="s">
        <v>321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37" t="s">
        <v>274</v>
      </c>
      <c r="B6" s="138" t="s">
        <v>274</v>
      </c>
      <c r="C6" s="139" t="s">
        <v>274</v>
      </c>
      <c r="E6" s="137" t="s">
        <v>225</v>
      </c>
      <c r="F6" s="138" t="s">
        <v>225</v>
      </c>
      <c r="G6" s="139" t="s">
        <v>225</v>
      </c>
      <c r="I6" s="137" t="s">
        <v>226</v>
      </c>
      <c r="J6" s="138" t="s">
        <v>226</v>
      </c>
      <c r="K6" s="139" t="s">
        <v>226</v>
      </c>
    </row>
    <row r="7" spans="1:11" ht="30" x14ac:dyDescent="0.45">
      <c r="A7" s="42" t="s">
        <v>275</v>
      </c>
      <c r="B7" s="141"/>
      <c r="C7" s="43" t="s">
        <v>140</v>
      </c>
      <c r="E7" s="42" t="s">
        <v>276</v>
      </c>
      <c r="F7" s="141"/>
      <c r="G7" s="43" t="s">
        <v>277</v>
      </c>
      <c r="I7" s="42" t="s">
        <v>276</v>
      </c>
      <c r="J7" s="141"/>
      <c r="K7" s="43" t="s">
        <v>277</v>
      </c>
    </row>
    <row r="8" spans="1:11" ht="21" x14ac:dyDescent="0.55000000000000004">
      <c r="A8" s="91" t="s">
        <v>150</v>
      </c>
      <c r="B8" s="141"/>
      <c r="C8" s="81" t="s">
        <v>151</v>
      </c>
      <c r="E8" s="30">
        <v>2123</v>
      </c>
      <c r="F8" s="141"/>
      <c r="G8" s="81" t="s">
        <v>232</v>
      </c>
      <c r="I8" s="30">
        <v>2135055508</v>
      </c>
      <c r="J8" s="141"/>
      <c r="K8" s="81" t="s">
        <v>232</v>
      </c>
    </row>
    <row r="9" spans="1:11" ht="21" x14ac:dyDescent="0.55000000000000004">
      <c r="A9" s="91" t="s">
        <v>154</v>
      </c>
      <c r="B9" s="141"/>
      <c r="C9" s="81" t="s">
        <v>155</v>
      </c>
      <c r="E9" s="30">
        <v>2144</v>
      </c>
      <c r="F9" s="141"/>
      <c r="G9" s="81" t="s">
        <v>232</v>
      </c>
      <c r="I9" s="30">
        <v>12362</v>
      </c>
      <c r="J9" s="141"/>
      <c r="K9" s="81" t="s">
        <v>232</v>
      </c>
    </row>
    <row r="10" spans="1:11" ht="21" x14ac:dyDescent="0.55000000000000004">
      <c r="A10" s="91" t="s">
        <v>161</v>
      </c>
      <c r="B10" s="141"/>
      <c r="C10" s="81" t="s">
        <v>162</v>
      </c>
      <c r="E10" s="30">
        <v>0</v>
      </c>
      <c r="F10" s="141"/>
      <c r="G10" s="81" t="s">
        <v>232</v>
      </c>
      <c r="I10" s="30">
        <v>2054</v>
      </c>
      <c r="J10" s="141"/>
      <c r="K10" s="81" t="s">
        <v>232</v>
      </c>
    </row>
    <row r="11" spans="1:11" ht="21" x14ac:dyDescent="0.55000000000000004">
      <c r="A11" s="91" t="s">
        <v>154</v>
      </c>
      <c r="B11" s="141"/>
      <c r="C11" s="81" t="s">
        <v>278</v>
      </c>
      <c r="E11" s="30">
        <v>0</v>
      </c>
      <c r="F11" s="141"/>
      <c r="G11" s="81" t="s">
        <v>232</v>
      </c>
      <c r="I11" s="30">
        <v>128340272</v>
      </c>
      <c r="J11" s="141"/>
      <c r="K11" s="81" t="s">
        <v>232</v>
      </c>
    </row>
    <row r="12" spans="1:11" ht="21" x14ac:dyDescent="0.55000000000000004">
      <c r="A12" s="91" t="s">
        <v>164</v>
      </c>
      <c r="B12" s="141"/>
      <c r="C12" s="81" t="s">
        <v>165</v>
      </c>
      <c r="E12" s="30">
        <v>532</v>
      </c>
      <c r="F12" s="141"/>
      <c r="G12" s="81" t="s">
        <v>232</v>
      </c>
      <c r="I12" s="30">
        <v>16041</v>
      </c>
      <c r="J12" s="141"/>
      <c r="K12" s="81" t="s">
        <v>232</v>
      </c>
    </row>
    <row r="13" spans="1:11" ht="21" x14ac:dyDescent="0.55000000000000004">
      <c r="A13" s="91" t="s">
        <v>167</v>
      </c>
      <c r="B13" s="141"/>
      <c r="C13" s="81" t="s">
        <v>168</v>
      </c>
      <c r="E13" s="30">
        <v>0</v>
      </c>
      <c r="F13" s="141"/>
      <c r="G13" s="81" t="s">
        <v>232</v>
      </c>
      <c r="I13" s="30">
        <v>4733</v>
      </c>
      <c r="J13" s="141"/>
      <c r="K13" s="81" t="s">
        <v>232</v>
      </c>
    </row>
    <row r="14" spans="1:11" ht="21" x14ac:dyDescent="0.55000000000000004">
      <c r="A14" s="91" t="s">
        <v>170</v>
      </c>
      <c r="B14" s="141"/>
      <c r="C14" s="81" t="s">
        <v>171</v>
      </c>
      <c r="E14" s="30">
        <v>2123</v>
      </c>
      <c r="F14" s="141"/>
      <c r="G14" s="81" t="s">
        <v>232</v>
      </c>
      <c r="I14" s="30">
        <v>2123</v>
      </c>
      <c r="J14" s="141"/>
      <c r="K14" s="81" t="s">
        <v>232</v>
      </c>
    </row>
    <row r="15" spans="1:11" ht="21" x14ac:dyDescent="0.55000000000000004">
      <c r="A15" s="91" t="s">
        <v>173</v>
      </c>
      <c r="B15" s="141"/>
      <c r="C15" s="81" t="s">
        <v>174</v>
      </c>
      <c r="E15" s="30">
        <v>0</v>
      </c>
      <c r="F15" s="141"/>
      <c r="G15" s="81" t="s">
        <v>232</v>
      </c>
      <c r="I15" s="30">
        <v>3191</v>
      </c>
      <c r="J15" s="141"/>
      <c r="K15" s="81" t="s">
        <v>232</v>
      </c>
    </row>
    <row r="16" spans="1:11" ht="21" x14ac:dyDescent="0.55000000000000004">
      <c r="A16" s="91" t="s">
        <v>176</v>
      </c>
      <c r="B16" s="141"/>
      <c r="C16" s="81" t="s">
        <v>177</v>
      </c>
      <c r="E16" s="30">
        <v>0</v>
      </c>
      <c r="F16" s="141"/>
      <c r="G16" s="81" t="s">
        <v>232</v>
      </c>
      <c r="I16" s="30">
        <v>867351</v>
      </c>
      <c r="J16" s="141"/>
      <c r="K16" s="81" t="s">
        <v>232</v>
      </c>
    </row>
    <row r="17" spans="1:11" ht="21" x14ac:dyDescent="0.55000000000000004">
      <c r="A17" s="91" t="s">
        <v>146</v>
      </c>
      <c r="B17" s="141"/>
      <c r="C17" s="81" t="s">
        <v>279</v>
      </c>
      <c r="E17" s="30">
        <v>0</v>
      </c>
      <c r="F17" s="141"/>
      <c r="G17" s="81" t="s">
        <v>232</v>
      </c>
      <c r="I17" s="30">
        <v>976219197</v>
      </c>
      <c r="J17" s="141"/>
      <c r="K17" s="81" t="s">
        <v>232</v>
      </c>
    </row>
    <row r="18" spans="1:11" ht="21" x14ac:dyDescent="0.55000000000000004">
      <c r="A18" s="91" t="s">
        <v>154</v>
      </c>
      <c r="B18" s="141"/>
      <c r="C18" s="81" t="s">
        <v>280</v>
      </c>
      <c r="E18" s="30">
        <v>0</v>
      </c>
      <c r="F18" s="141"/>
      <c r="G18" s="81" t="s">
        <v>232</v>
      </c>
      <c r="I18" s="30">
        <v>873808217</v>
      </c>
      <c r="J18" s="141"/>
      <c r="K18" s="81" t="s">
        <v>232</v>
      </c>
    </row>
    <row r="19" spans="1:11" ht="21" x14ac:dyDescent="0.55000000000000004">
      <c r="A19" s="91" t="s">
        <v>146</v>
      </c>
      <c r="B19" s="141"/>
      <c r="C19" s="81" t="s">
        <v>281</v>
      </c>
      <c r="E19" s="30">
        <v>0</v>
      </c>
      <c r="F19" s="141"/>
      <c r="G19" s="81" t="s">
        <v>232</v>
      </c>
      <c r="I19" s="30">
        <v>8520879423</v>
      </c>
      <c r="J19" s="141"/>
      <c r="K19" s="81" t="s">
        <v>232</v>
      </c>
    </row>
    <row r="20" spans="1:11" ht="21" x14ac:dyDescent="0.55000000000000004">
      <c r="A20" s="91" t="s">
        <v>178</v>
      </c>
      <c r="B20" s="141"/>
      <c r="C20" s="81" t="s">
        <v>181</v>
      </c>
      <c r="E20" s="30">
        <v>16136986295</v>
      </c>
      <c r="F20" s="141"/>
      <c r="G20" s="81" t="s">
        <v>232</v>
      </c>
      <c r="I20" s="30">
        <v>78602739695</v>
      </c>
      <c r="J20" s="141"/>
      <c r="K20" s="81" t="s">
        <v>232</v>
      </c>
    </row>
    <row r="21" spans="1:11" ht="21" x14ac:dyDescent="0.55000000000000004">
      <c r="A21" s="91" t="s">
        <v>167</v>
      </c>
      <c r="B21" s="141"/>
      <c r="C21" s="81" t="s">
        <v>282</v>
      </c>
      <c r="E21" s="30">
        <v>0</v>
      </c>
      <c r="F21" s="141"/>
      <c r="G21" s="81" t="s">
        <v>232</v>
      </c>
      <c r="I21" s="30">
        <v>465876734</v>
      </c>
      <c r="J21" s="141"/>
      <c r="K21" s="81" t="s">
        <v>232</v>
      </c>
    </row>
    <row r="22" spans="1:11" ht="21" x14ac:dyDescent="0.55000000000000004">
      <c r="A22" s="91" t="s">
        <v>170</v>
      </c>
      <c r="B22" s="141"/>
      <c r="C22" s="81" t="s">
        <v>283</v>
      </c>
      <c r="E22" s="30">
        <v>0</v>
      </c>
      <c r="F22" s="141"/>
      <c r="G22" s="81" t="s">
        <v>232</v>
      </c>
      <c r="I22" s="30">
        <v>457534244</v>
      </c>
      <c r="J22" s="141"/>
      <c r="K22" s="81" t="s">
        <v>232</v>
      </c>
    </row>
    <row r="23" spans="1:11" ht="21" x14ac:dyDescent="0.55000000000000004">
      <c r="A23" s="91" t="s">
        <v>233</v>
      </c>
      <c r="B23" s="141"/>
      <c r="C23" s="81" t="s">
        <v>284</v>
      </c>
      <c r="E23" s="30">
        <v>0</v>
      </c>
      <c r="F23" s="141"/>
      <c r="G23" s="81" t="s">
        <v>232</v>
      </c>
      <c r="I23" s="30">
        <v>1169630137</v>
      </c>
      <c r="J23" s="141"/>
      <c r="K23" s="81" t="s">
        <v>232</v>
      </c>
    </row>
    <row r="24" spans="1:11" ht="21" x14ac:dyDescent="0.55000000000000004">
      <c r="A24" s="91" t="s">
        <v>170</v>
      </c>
      <c r="B24" s="141"/>
      <c r="C24" s="81" t="s">
        <v>285</v>
      </c>
      <c r="E24" s="30">
        <v>0</v>
      </c>
      <c r="F24" s="141"/>
      <c r="G24" s="81" t="s">
        <v>232</v>
      </c>
      <c r="I24" s="30">
        <v>3809204691</v>
      </c>
      <c r="J24" s="141"/>
      <c r="K24" s="81" t="s">
        <v>232</v>
      </c>
    </row>
    <row r="25" spans="1:11" ht="21" x14ac:dyDescent="0.55000000000000004">
      <c r="A25" s="91" t="s">
        <v>170</v>
      </c>
      <c r="B25" s="141"/>
      <c r="C25" s="81" t="s">
        <v>286</v>
      </c>
      <c r="E25" s="30">
        <v>0</v>
      </c>
      <c r="F25" s="141"/>
      <c r="G25" s="81" t="s">
        <v>232</v>
      </c>
      <c r="I25" s="30">
        <v>1674355050</v>
      </c>
      <c r="J25" s="141"/>
      <c r="K25" s="81" t="s">
        <v>232</v>
      </c>
    </row>
    <row r="26" spans="1:11" ht="21" x14ac:dyDescent="0.55000000000000004">
      <c r="A26" s="91" t="s">
        <v>170</v>
      </c>
      <c r="B26" s="141"/>
      <c r="C26" s="81" t="s">
        <v>287</v>
      </c>
      <c r="E26" s="30">
        <v>0</v>
      </c>
      <c r="F26" s="141"/>
      <c r="G26" s="81" t="s">
        <v>232</v>
      </c>
      <c r="I26" s="30">
        <v>619376040</v>
      </c>
      <c r="J26" s="141"/>
      <c r="K26" s="81" t="s">
        <v>232</v>
      </c>
    </row>
    <row r="27" spans="1:11" ht="21" x14ac:dyDescent="0.55000000000000004">
      <c r="A27" s="91" t="s">
        <v>234</v>
      </c>
      <c r="B27" s="141"/>
      <c r="C27" s="81" t="s">
        <v>288</v>
      </c>
      <c r="E27" s="30">
        <v>0</v>
      </c>
      <c r="F27" s="141"/>
      <c r="G27" s="81" t="s">
        <v>232</v>
      </c>
      <c r="I27" s="30">
        <v>3612309597</v>
      </c>
      <c r="J27" s="141"/>
      <c r="K27" s="81" t="s">
        <v>232</v>
      </c>
    </row>
    <row r="28" spans="1:11" ht="21" x14ac:dyDescent="0.55000000000000004">
      <c r="A28" s="91" t="s">
        <v>234</v>
      </c>
      <c r="B28" s="141"/>
      <c r="C28" s="81" t="s">
        <v>289</v>
      </c>
      <c r="E28" s="30">
        <v>0</v>
      </c>
      <c r="F28" s="141"/>
      <c r="G28" s="81" t="s">
        <v>232</v>
      </c>
      <c r="I28" s="30">
        <v>2819924276</v>
      </c>
      <c r="J28" s="141"/>
      <c r="K28" s="81" t="s">
        <v>232</v>
      </c>
    </row>
    <row r="29" spans="1:11" ht="21" x14ac:dyDescent="0.55000000000000004">
      <c r="A29" s="91" t="s">
        <v>164</v>
      </c>
      <c r="B29" s="141"/>
      <c r="C29" s="81" t="s">
        <v>290</v>
      </c>
      <c r="E29" s="30">
        <v>0</v>
      </c>
      <c r="F29" s="141"/>
      <c r="G29" s="81" t="s">
        <v>232</v>
      </c>
      <c r="I29" s="30">
        <v>1754059042</v>
      </c>
      <c r="J29" s="141"/>
      <c r="K29" s="81" t="s">
        <v>232</v>
      </c>
    </row>
    <row r="30" spans="1:11" ht="21" x14ac:dyDescent="0.55000000000000004">
      <c r="A30" s="91" t="s">
        <v>235</v>
      </c>
      <c r="B30" s="141"/>
      <c r="C30" s="81" t="s">
        <v>291</v>
      </c>
      <c r="E30" s="30">
        <v>0</v>
      </c>
      <c r="F30" s="141"/>
      <c r="G30" s="81" t="s">
        <v>232</v>
      </c>
      <c r="I30" s="30">
        <v>6012900821</v>
      </c>
      <c r="J30" s="141"/>
      <c r="K30" s="81" t="s">
        <v>232</v>
      </c>
    </row>
    <row r="31" spans="1:11" ht="21" x14ac:dyDescent="0.55000000000000004">
      <c r="A31" s="91" t="s">
        <v>150</v>
      </c>
      <c r="B31" s="141"/>
      <c r="C31" s="81" t="s">
        <v>292</v>
      </c>
      <c r="E31" s="30">
        <v>0</v>
      </c>
      <c r="F31" s="141"/>
      <c r="G31" s="81" t="s">
        <v>232</v>
      </c>
      <c r="I31" s="30">
        <v>627583545</v>
      </c>
      <c r="J31" s="141"/>
      <c r="K31" s="81" t="s">
        <v>232</v>
      </c>
    </row>
    <row r="32" spans="1:11" ht="21" x14ac:dyDescent="0.55000000000000004">
      <c r="A32" s="91" t="s">
        <v>150</v>
      </c>
      <c r="B32" s="141"/>
      <c r="C32" s="81" t="s">
        <v>293</v>
      </c>
      <c r="E32" s="30">
        <v>0</v>
      </c>
      <c r="F32" s="141"/>
      <c r="G32" s="81" t="s">
        <v>232</v>
      </c>
      <c r="I32" s="30">
        <v>233013672</v>
      </c>
      <c r="J32" s="141"/>
      <c r="K32" s="81" t="s">
        <v>232</v>
      </c>
    </row>
    <row r="33" spans="1:11" ht="21" x14ac:dyDescent="0.55000000000000004">
      <c r="A33" s="91" t="s">
        <v>150</v>
      </c>
      <c r="B33" s="141"/>
      <c r="C33" s="81" t="s">
        <v>294</v>
      </c>
      <c r="E33" s="30">
        <v>0</v>
      </c>
      <c r="F33" s="141"/>
      <c r="G33" s="81" t="s">
        <v>232</v>
      </c>
      <c r="I33" s="30">
        <v>434958903</v>
      </c>
      <c r="J33" s="141"/>
      <c r="K33" s="81" t="s">
        <v>232</v>
      </c>
    </row>
    <row r="34" spans="1:11" ht="21" x14ac:dyDescent="0.55000000000000004">
      <c r="A34" s="91" t="s">
        <v>235</v>
      </c>
      <c r="B34" s="141"/>
      <c r="C34" s="81" t="s">
        <v>295</v>
      </c>
      <c r="E34" s="30">
        <v>0</v>
      </c>
      <c r="F34" s="141"/>
      <c r="G34" s="81" t="s">
        <v>232</v>
      </c>
      <c r="I34" s="30">
        <v>1714193392</v>
      </c>
      <c r="J34" s="141"/>
      <c r="K34" s="81" t="s">
        <v>232</v>
      </c>
    </row>
    <row r="35" spans="1:11" ht="21" x14ac:dyDescent="0.55000000000000004">
      <c r="A35" s="91" t="s">
        <v>234</v>
      </c>
      <c r="B35" s="141"/>
      <c r="C35" s="81" t="s">
        <v>296</v>
      </c>
      <c r="E35" s="30">
        <v>0</v>
      </c>
      <c r="F35" s="141"/>
      <c r="G35" s="81" t="s">
        <v>232</v>
      </c>
      <c r="I35" s="30">
        <v>6704547944</v>
      </c>
      <c r="J35" s="141"/>
      <c r="K35" s="81" t="s">
        <v>232</v>
      </c>
    </row>
    <row r="36" spans="1:11" ht="21" x14ac:dyDescent="0.55000000000000004">
      <c r="A36" s="91" t="s">
        <v>188</v>
      </c>
      <c r="B36" s="141"/>
      <c r="C36" s="81" t="s">
        <v>189</v>
      </c>
      <c r="E36" s="30">
        <v>232</v>
      </c>
      <c r="F36" s="141"/>
      <c r="G36" s="81" t="s">
        <v>232</v>
      </c>
      <c r="I36" s="30">
        <v>232</v>
      </c>
      <c r="J36" s="141"/>
      <c r="K36" s="81" t="s">
        <v>232</v>
      </c>
    </row>
    <row r="37" spans="1:11" ht="21" x14ac:dyDescent="0.55000000000000004">
      <c r="A37" s="91" t="s">
        <v>150</v>
      </c>
      <c r="B37" s="141"/>
      <c r="C37" s="81" t="s">
        <v>297</v>
      </c>
      <c r="E37" s="30">
        <v>0</v>
      </c>
      <c r="F37" s="141"/>
      <c r="G37" s="81" t="s">
        <v>232</v>
      </c>
      <c r="I37" s="30">
        <v>92832657</v>
      </c>
      <c r="J37" s="141"/>
      <c r="K37" s="81" t="s">
        <v>232</v>
      </c>
    </row>
    <row r="38" spans="1:11" ht="21" x14ac:dyDescent="0.55000000000000004">
      <c r="A38" s="91" t="s">
        <v>150</v>
      </c>
      <c r="B38" s="141"/>
      <c r="C38" s="81" t="s">
        <v>298</v>
      </c>
      <c r="E38" s="30">
        <v>0</v>
      </c>
      <c r="F38" s="141"/>
      <c r="G38" s="81" t="s">
        <v>232</v>
      </c>
      <c r="I38" s="30">
        <v>866438132</v>
      </c>
      <c r="J38" s="141"/>
      <c r="K38" s="81" t="s">
        <v>232</v>
      </c>
    </row>
    <row r="39" spans="1:11" ht="21" x14ac:dyDescent="0.55000000000000004">
      <c r="A39" s="91" t="s">
        <v>150</v>
      </c>
      <c r="B39" s="141"/>
      <c r="C39" s="81" t="s">
        <v>299</v>
      </c>
      <c r="E39" s="30">
        <v>0</v>
      </c>
      <c r="F39" s="141"/>
      <c r="G39" s="81" t="s">
        <v>232</v>
      </c>
      <c r="I39" s="30">
        <v>5274280587</v>
      </c>
      <c r="J39" s="141"/>
      <c r="K39" s="81" t="s">
        <v>232</v>
      </c>
    </row>
    <row r="40" spans="1:11" ht="21" x14ac:dyDescent="0.55000000000000004">
      <c r="A40" s="91" t="s">
        <v>170</v>
      </c>
      <c r="B40" s="141"/>
      <c r="C40" s="81" t="s">
        <v>192</v>
      </c>
      <c r="E40" s="30">
        <v>3944492942</v>
      </c>
      <c r="F40" s="141"/>
      <c r="G40" s="81" t="s">
        <v>232</v>
      </c>
      <c r="I40" s="30">
        <v>17664745046</v>
      </c>
      <c r="J40" s="141"/>
      <c r="K40" s="81" t="s">
        <v>232</v>
      </c>
    </row>
    <row r="41" spans="1:11" ht="21" x14ac:dyDescent="0.55000000000000004">
      <c r="A41" s="91" t="s">
        <v>170</v>
      </c>
      <c r="B41" s="141"/>
      <c r="C41" s="81" t="s">
        <v>300</v>
      </c>
      <c r="E41" s="30">
        <v>0</v>
      </c>
      <c r="F41" s="141"/>
      <c r="G41" s="81" t="s">
        <v>232</v>
      </c>
      <c r="I41" s="30">
        <v>3871956954</v>
      </c>
      <c r="J41" s="141"/>
      <c r="K41" s="81" t="s">
        <v>232</v>
      </c>
    </row>
    <row r="42" spans="1:11" ht="21" x14ac:dyDescent="0.55000000000000004">
      <c r="A42" s="91" t="s">
        <v>170</v>
      </c>
      <c r="B42" s="141"/>
      <c r="C42" s="81" t="s">
        <v>301</v>
      </c>
      <c r="E42" s="30">
        <v>0</v>
      </c>
      <c r="F42" s="141"/>
      <c r="G42" s="81" t="s">
        <v>232</v>
      </c>
      <c r="I42" s="30">
        <v>3476751355</v>
      </c>
      <c r="J42" s="141"/>
      <c r="K42" s="81" t="s">
        <v>232</v>
      </c>
    </row>
    <row r="43" spans="1:11" ht="21" x14ac:dyDescent="0.55000000000000004">
      <c r="A43" s="91" t="s">
        <v>170</v>
      </c>
      <c r="B43" s="141"/>
      <c r="C43" s="81" t="s">
        <v>195</v>
      </c>
      <c r="E43" s="30">
        <v>3032054789</v>
      </c>
      <c r="F43" s="141"/>
      <c r="G43" s="81" t="s">
        <v>232</v>
      </c>
      <c r="I43" s="30">
        <v>4912085250</v>
      </c>
      <c r="J43" s="141"/>
      <c r="K43" s="81" t="s">
        <v>232</v>
      </c>
    </row>
    <row r="44" spans="1:11" ht="21" x14ac:dyDescent="0.55000000000000004">
      <c r="A44" s="91" t="s">
        <v>185</v>
      </c>
      <c r="B44" s="141"/>
      <c r="C44" s="81" t="s">
        <v>302</v>
      </c>
      <c r="E44" s="30">
        <v>0</v>
      </c>
      <c r="F44" s="141"/>
      <c r="G44" s="81" t="s">
        <v>232</v>
      </c>
      <c r="I44" s="30">
        <v>12517218491</v>
      </c>
      <c r="J44" s="141"/>
      <c r="K44" s="81" t="s">
        <v>232</v>
      </c>
    </row>
    <row r="45" spans="1:11" ht="21" x14ac:dyDescent="0.55000000000000004">
      <c r="A45" s="91" t="s">
        <v>198</v>
      </c>
      <c r="B45" s="141"/>
      <c r="C45" s="81" t="s">
        <v>201</v>
      </c>
      <c r="E45" s="30">
        <v>8917808192</v>
      </c>
      <c r="F45" s="141"/>
      <c r="G45" s="81" t="s">
        <v>232</v>
      </c>
      <c r="I45" s="30">
        <v>30205479360</v>
      </c>
      <c r="J45" s="141"/>
      <c r="K45" s="81" t="s">
        <v>232</v>
      </c>
    </row>
    <row r="46" spans="1:11" ht="21" x14ac:dyDescent="0.55000000000000004">
      <c r="A46" s="91" t="s">
        <v>198</v>
      </c>
      <c r="B46" s="141"/>
      <c r="C46" s="81" t="s">
        <v>203</v>
      </c>
      <c r="E46" s="30">
        <v>5501464258</v>
      </c>
      <c r="F46" s="141"/>
      <c r="G46" s="81" t="s">
        <v>232</v>
      </c>
      <c r="I46" s="30">
        <v>16686121738</v>
      </c>
      <c r="J46" s="141"/>
      <c r="K46" s="81" t="s">
        <v>232</v>
      </c>
    </row>
    <row r="47" spans="1:11" ht="21" x14ac:dyDescent="0.55000000000000004">
      <c r="A47" s="91" t="s">
        <v>236</v>
      </c>
      <c r="B47" s="141"/>
      <c r="C47" s="81" t="s">
        <v>303</v>
      </c>
      <c r="E47" s="30">
        <v>0</v>
      </c>
      <c r="F47" s="141"/>
      <c r="G47" s="81" t="s">
        <v>232</v>
      </c>
      <c r="I47" s="30">
        <v>4680058478</v>
      </c>
      <c r="J47" s="141"/>
      <c r="K47" s="81" t="s">
        <v>232</v>
      </c>
    </row>
    <row r="48" spans="1:11" ht="21" x14ac:dyDescent="0.55000000000000004">
      <c r="A48" s="91" t="s">
        <v>170</v>
      </c>
      <c r="B48" s="141"/>
      <c r="C48" s="81" t="s">
        <v>206</v>
      </c>
      <c r="E48" s="30">
        <v>2284725086</v>
      </c>
      <c r="F48" s="141"/>
      <c r="G48" s="81" t="s">
        <v>232</v>
      </c>
      <c r="I48" s="30">
        <v>16248058868</v>
      </c>
      <c r="J48" s="141"/>
      <c r="K48" s="81" t="s">
        <v>232</v>
      </c>
    </row>
    <row r="49" spans="1:11" ht="21" x14ac:dyDescent="0.55000000000000004">
      <c r="A49" s="91" t="s">
        <v>185</v>
      </c>
      <c r="B49" s="141"/>
      <c r="C49" s="81" t="s">
        <v>208</v>
      </c>
      <c r="E49" s="30">
        <v>268606275</v>
      </c>
      <c r="F49" s="141"/>
      <c r="G49" s="81" t="s">
        <v>232</v>
      </c>
      <c r="I49" s="30">
        <v>22755449661</v>
      </c>
      <c r="J49" s="141"/>
      <c r="K49" s="81" t="s">
        <v>232</v>
      </c>
    </row>
    <row r="50" spans="1:11" ht="21" x14ac:dyDescent="0.55000000000000004">
      <c r="A50" s="91" t="s">
        <v>150</v>
      </c>
      <c r="B50" s="141"/>
      <c r="C50" s="81" t="s">
        <v>209</v>
      </c>
      <c r="E50" s="30">
        <v>5444588182</v>
      </c>
      <c r="F50" s="141"/>
      <c r="G50" s="81" t="s">
        <v>232</v>
      </c>
      <c r="I50" s="30">
        <v>22400704465</v>
      </c>
      <c r="J50" s="141"/>
      <c r="K50" s="81" t="s">
        <v>232</v>
      </c>
    </row>
    <row r="51" spans="1:11" ht="21" x14ac:dyDescent="0.55000000000000004">
      <c r="A51" s="91" t="s">
        <v>211</v>
      </c>
      <c r="B51" s="141"/>
      <c r="C51" s="81" t="s">
        <v>212</v>
      </c>
      <c r="E51" s="30">
        <v>23108</v>
      </c>
      <c r="F51" s="141"/>
      <c r="G51" s="81" t="s">
        <v>232</v>
      </c>
      <c r="I51" s="30">
        <v>23108</v>
      </c>
      <c r="J51" s="141"/>
      <c r="K51" s="81" t="s">
        <v>232</v>
      </c>
    </row>
    <row r="52" spans="1:11" ht="21" x14ac:dyDescent="0.55000000000000004">
      <c r="A52" s="91" t="s">
        <v>211</v>
      </c>
      <c r="B52" s="141"/>
      <c r="C52" s="81" t="s">
        <v>214</v>
      </c>
      <c r="E52" s="30">
        <v>3070273973</v>
      </c>
      <c r="F52" s="141"/>
      <c r="G52" s="81" t="s">
        <v>232</v>
      </c>
      <c r="I52" s="30">
        <v>3902219173</v>
      </c>
      <c r="J52" s="141"/>
      <c r="K52" s="81" t="s">
        <v>232</v>
      </c>
    </row>
    <row r="53" spans="1:11" ht="21" x14ac:dyDescent="0.55000000000000004">
      <c r="A53" s="91" t="s">
        <v>170</v>
      </c>
      <c r="B53" s="141"/>
      <c r="C53" s="81" t="s">
        <v>216</v>
      </c>
      <c r="E53" s="30">
        <v>407382734</v>
      </c>
      <c r="F53" s="141"/>
      <c r="G53" s="81" t="s">
        <v>232</v>
      </c>
      <c r="I53" s="30">
        <v>407382734</v>
      </c>
      <c r="J53" s="141"/>
      <c r="K53" s="81" t="s">
        <v>232</v>
      </c>
    </row>
    <row r="54" spans="1:11" ht="21.75" thickBot="1" x14ac:dyDescent="0.6">
      <c r="A54" s="94" t="s">
        <v>219</v>
      </c>
      <c r="B54" s="85"/>
      <c r="C54" s="86" t="s">
        <v>220</v>
      </c>
      <c r="E54" s="140">
        <v>1392328764</v>
      </c>
      <c r="F54" s="85"/>
      <c r="G54" s="86" t="s">
        <v>232</v>
      </c>
      <c r="I54" s="140">
        <v>1392328764</v>
      </c>
      <c r="J54" s="85"/>
      <c r="K54" s="86" t="s">
        <v>232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223</v>
      </c>
      <c r="B3" s="11" t="s">
        <v>223</v>
      </c>
      <c r="C3" s="11" t="s">
        <v>223</v>
      </c>
      <c r="D3" s="11" t="s">
        <v>223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304</v>
      </c>
      <c r="C6" s="40" t="s">
        <v>225</v>
      </c>
      <c r="E6" s="40" t="s">
        <v>6</v>
      </c>
    </row>
    <row r="7" spans="1:5" ht="30" x14ac:dyDescent="0.45">
      <c r="A7" s="11" t="s">
        <v>304</v>
      </c>
      <c r="C7" s="40" t="s">
        <v>143</v>
      </c>
      <c r="E7" s="40" t="s">
        <v>143</v>
      </c>
    </row>
    <row r="8" spans="1:5" ht="21" x14ac:dyDescent="0.55000000000000004">
      <c r="A8" s="39" t="s">
        <v>304</v>
      </c>
      <c r="C8" s="31">
        <v>0</v>
      </c>
      <c r="E8" s="31">
        <v>23602983</v>
      </c>
    </row>
    <row r="9" spans="1:5" ht="21" x14ac:dyDescent="0.55000000000000004">
      <c r="A9" s="39" t="s">
        <v>305</v>
      </c>
      <c r="C9" s="31">
        <v>0</v>
      </c>
      <c r="E9" s="31">
        <v>136850215</v>
      </c>
    </row>
    <row r="10" spans="1:5" ht="21" x14ac:dyDescent="0.55000000000000004">
      <c r="A10" s="39" t="s">
        <v>306</v>
      </c>
      <c r="C10" s="31">
        <v>35170030</v>
      </c>
      <c r="E10" s="31">
        <v>187534989</v>
      </c>
    </row>
    <row r="11" spans="1:5" ht="21" x14ac:dyDescent="0.55000000000000004">
      <c r="A11" s="39" t="s">
        <v>232</v>
      </c>
      <c r="C11" s="31">
        <v>35170030</v>
      </c>
      <c r="E11" s="31">
        <v>347988187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223</v>
      </c>
      <c r="B3" s="11" t="s">
        <v>223</v>
      </c>
      <c r="C3" s="11" t="s">
        <v>223</v>
      </c>
      <c r="D3" s="11" t="s">
        <v>223</v>
      </c>
      <c r="E3" s="11" t="s">
        <v>223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3" t="s">
        <v>227</v>
      </c>
      <c r="C6" s="137" t="s">
        <v>143</v>
      </c>
      <c r="D6" s="142"/>
      <c r="E6" s="138" t="s">
        <v>255</v>
      </c>
      <c r="F6" s="142"/>
      <c r="G6" s="139" t="s">
        <v>13</v>
      </c>
    </row>
    <row r="7" spans="1:7" ht="21" x14ac:dyDescent="0.55000000000000004">
      <c r="A7" s="29" t="s">
        <v>307</v>
      </c>
      <c r="C7" s="92">
        <v>4371078384</v>
      </c>
      <c r="E7" s="10" t="s">
        <v>308</v>
      </c>
      <c r="G7" s="81" t="s">
        <v>82</v>
      </c>
    </row>
    <row r="8" spans="1:7" ht="21" x14ac:dyDescent="0.55000000000000004">
      <c r="A8" s="29" t="s">
        <v>309</v>
      </c>
      <c r="C8" s="92">
        <v>69128447538</v>
      </c>
      <c r="E8" s="10" t="s">
        <v>310</v>
      </c>
      <c r="G8" s="81" t="s">
        <v>311</v>
      </c>
    </row>
    <row r="9" spans="1:7" ht="21.75" thickBot="1" x14ac:dyDescent="0.6">
      <c r="A9" s="35" t="s">
        <v>312</v>
      </c>
      <c r="C9" s="96">
        <v>50400741752</v>
      </c>
      <c r="D9" s="85"/>
      <c r="E9" s="85" t="s">
        <v>313</v>
      </c>
      <c r="F9" s="85"/>
      <c r="G9" s="86" t="s">
        <v>314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L7" sqref="L7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319</v>
      </c>
      <c r="B2" s="11"/>
      <c r="C2" s="11"/>
      <c r="D2" s="11"/>
      <c r="E2" s="11" t="s">
        <v>320</v>
      </c>
      <c r="F2" s="11" t="s">
        <v>320</v>
      </c>
      <c r="G2" s="11" t="s">
        <v>320</v>
      </c>
      <c r="H2" s="11" t="s">
        <v>320</v>
      </c>
      <c r="I2" s="11" t="s">
        <v>320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36079098</v>
      </c>
      <c r="E9" s="31">
        <v>91955365861</v>
      </c>
      <c r="G9" s="32">
        <v>141054792834.01801</v>
      </c>
      <c r="I9" s="33">
        <v>0</v>
      </c>
      <c r="J9" s="24"/>
      <c r="K9" s="24">
        <v>0</v>
      </c>
      <c r="L9" s="24"/>
      <c r="M9" s="24">
        <v>-79098</v>
      </c>
      <c r="N9" s="24"/>
      <c r="O9" s="34">
        <v>328190633</v>
      </c>
      <c r="Q9" s="33">
        <v>36000000</v>
      </c>
      <c r="R9" s="24"/>
      <c r="S9" s="24">
        <v>4816</v>
      </c>
      <c r="T9" s="24"/>
      <c r="U9" s="24">
        <v>91753767541</v>
      </c>
      <c r="V9" s="24"/>
      <c r="W9" s="24">
        <v>172344412800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8486337</v>
      </c>
      <c r="E10" s="31">
        <v>42538405314</v>
      </c>
      <c r="G10" s="32">
        <v>79043851672.744507</v>
      </c>
      <c r="I10" s="33">
        <v>0</v>
      </c>
      <c r="J10" s="24"/>
      <c r="K10" s="24">
        <v>0</v>
      </c>
      <c r="L10" s="24"/>
      <c r="M10" s="24">
        <v>-86337</v>
      </c>
      <c r="N10" s="24"/>
      <c r="O10" s="34">
        <v>982676729</v>
      </c>
      <c r="Q10" s="33">
        <v>8400000</v>
      </c>
      <c r="R10" s="24"/>
      <c r="S10" s="24">
        <v>12320</v>
      </c>
      <c r="T10" s="24"/>
      <c r="U10" s="24">
        <v>42105634579</v>
      </c>
      <c r="V10" s="24"/>
      <c r="W10" s="24">
        <v>102872246400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2000000</v>
      </c>
      <c r="E11" s="31">
        <v>34371867419</v>
      </c>
      <c r="G11" s="32">
        <v>46302849000</v>
      </c>
      <c r="I11" s="33">
        <v>0</v>
      </c>
      <c r="J11" s="24"/>
      <c r="K11" s="24">
        <v>0</v>
      </c>
      <c r="L11" s="24"/>
      <c r="M11" s="24">
        <v>0</v>
      </c>
      <c r="N11" s="24"/>
      <c r="O11" s="34">
        <v>0</v>
      </c>
      <c r="Q11" s="33">
        <v>2000000</v>
      </c>
      <c r="R11" s="24"/>
      <c r="S11" s="24">
        <v>24000</v>
      </c>
      <c r="T11" s="24"/>
      <c r="U11" s="24">
        <v>34371867419</v>
      </c>
      <c r="V11" s="24"/>
      <c r="W11" s="24">
        <v>47714400000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8000000</v>
      </c>
      <c r="E12" s="31">
        <v>37298580657</v>
      </c>
      <c r="G12" s="32">
        <v>38728188000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8000000</v>
      </c>
      <c r="R12" s="24"/>
      <c r="S12" s="24">
        <v>4299</v>
      </c>
      <c r="T12" s="24"/>
      <c r="U12" s="24">
        <v>37298580657</v>
      </c>
      <c r="V12" s="24"/>
      <c r="W12" s="24">
        <v>34187367600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10746362</v>
      </c>
      <c r="E13" s="31">
        <v>108091922237</v>
      </c>
      <c r="G13" s="32">
        <v>195381482762.16901</v>
      </c>
      <c r="I13" s="33">
        <v>0</v>
      </c>
      <c r="J13" s="24"/>
      <c r="K13" s="24">
        <v>0</v>
      </c>
      <c r="L13" s="24"/>
      <c r="M13" s="24">
        <v>0</v>
      </c>
      <c r="N13" s="24"/>
      <c r="O13" s="34">
        <v>0</v>
      </c>
      <c r="Q13" s="33">
        <v>10746362</v>
      </c>
      <c r="R13" s="24"/>
      <c r="S13" s="24">
        <v>16730</v>
      </c>
      <c r="T13" s="24"/>
      <c r="U13" s="24">
        <v>108091922237</v>
      </c>
      <c r="V13" s="24"/>
      <c r="W13" s="24">
        <v>178716905774.25299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2139402</v>
      </c>
      <c r="E14" s="31">
        <v>28903190698</v>
      </c>
      <c r="G14" s="32">
        <v>44745878975.017502</v>
      </c>
      <c r="I14" s="33">
        <v>0</v>
      </c>
      <c r="J14" s="24"/>
      <c r="K14" s="24">
        <v>0</v>
      </c>
      <c r="L14" s="24"/>
      <c r="M14" s="24">
        <v>-525360</v>
      </c>
      <c r="N14" s="24"/>
      <c r="O14" s="34">
        <v>11164385784</v>
      </c>
      <c r="Q14" s="33">
        <v>1614042</v>
      </c>
      <c r="R14" s="24"/>
      <c r="S14" s="24">
        <v>19890</v>
      </c>
      <c r="T14" s="24"/>
      <c r="U14" s="24">
        <v>21805609098</v>
      </c>
      <c r="V14" s="24"/>
      <c r="W14" s="24">
        <v>32065172716.736198</v>
      </c>
      <c r="X14" s="24"/>
      <c r="Y14" s="34" t="s">
        <v>26</v>
      </c>
    </row>
    <row r="15" spans="1:25" ht="21" x14ac:dyDescent="0.55000000000000004">
      <c r="A15" s="29" t="s">
        <v>27</v>
      </c>
      <c r="C15" s="33">
        <v>1000000</v>
      </c>
      <c r="D15" s="24"/>
      <c r="E15" s="24">
        <v>10009280000</v>
      </c>
      <c r="F15" s="24"/>
      <c r="G15" s="34">
        <v>21262729500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1000000</v>
      </c>
      <c r="R15" s="24"/>
      <c r="S15" s="24">
        <v>22250</v>
      </c>
      <c r="T15" s="24"/>
      <c r="U15" s="24">
        <v>10009280000</v>
      </c>
      <c r="V15" s="24"/>
      <c r="W15" s="24">
        <v>22117612500</v>
      </c>
      <c r="X15" s="24"/>
      <c r="Y15" s="34" t="s">
        <v>28</v>
      </c>
    </row>
    <row r="16" spans="1:25" ht="21.75" thickBot="1" x14ac:dyDescent="0.6">
      <c r="A16" s="35" t="s">
        <v>29</v>
      </c>
      <c r="C16" s="36">
        <v>54339623</v>
      </c>
      <c r="D16" s="37"/>
      <c r="E16" s="37">
        <v>221512195200</v>
      </c>
      <c r="F16" s="37"/>
      <c r="G16" s="38">
        <v>340302704131.84497</v>
      </c>
      <c r="I16" s="36">
        <v>0</v>
      </c>
      <c r="J16" s="37"/>
      <c r="K16" s="37">
        <v>0</v>
      </c>
      <c r="L16" s="37"/>
      <c r="M16" s="37">
        <v>-24339622</v>
      </c>
      <c r="N16" s="37"/>
      <c r="O16" s="38">
        <v>158004690653</v>
      </c>
      <c r="Q16" s="36">
        <v>30000001</v>
      </c>
      <c r="R16" s="37"/>
      <c r="S16" s="37">
        <v>6530</v>
      </c>
      <c r="T16" s="37"/>
      <c r="U16" s="37">
        <v>122293194354</v>
      </c>
      <c r="V16" s="37"/>
      <c r="W16" s="37">
        <v>194734401491.146</v>
      </c>
      <c r="X16" s="37"/>
      <c r="Y16" s="38" t="s">
        <v>30</v>
      </c>
    </row>
    <row r="17" spans="1:25" ht="21" x14ac:dyDescent="0.55000000000000004">
      <c r="A17" s="39"/>
      <c r="C17" s="24"/>
      <c r="D17" s="24"/>
      <c r="E17" s="24"/>
      <c r="F17" s="24"/>
      <c r="G17" s="24"/>
      <c r="I17" s="24"/>
      <c r="J17" s="24"/>
      <c r="K17" s="24"/>
      <c r="L17" s="24"/>
      <c r="M17" s="24"/>
      <c r="N17" s="24"/>
      <c r="O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21" x14ac:dyDescent="0.55000000000000004">
      <c r="A18" s="39"/>
      <c r="C18" s="24"/>
      <c r="D18" s="24"/>
      <c r="E18" s="24"/>
      <c r="F18" s="24"/>
      <c r="G18" s="24"/>
      <c r="I18" s="24"/>
      <c r="J18" s="24"/>
      <c r="K18" s="24"/>
      <c r="L18" s="24"/>
      <c r="M18" s="24"/>
      <c r="N18" s="24"/>
      <c r="O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21" x14ac:dyDescent="0.55000000000000004">
      <c r="A19" s="39"/>
      <c r="C19" s="24"/>
      <c r="D19" s="24"/>
      <c r="E19" s="24"/>
      <c r="F19" s="24"/>
      <c r="G19" s="24"/>
      <c r="I19" s="24"/>
      <c r="J19" s="24"/>
      <c r="K19" s="24"/>
      <c r="L19" s="24"/>
      <c r="M19" s="24"/>
      <c r="N19" s="24"/>
      <c r="O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21" x14ac:dyDescent="0.55000000000000004">
      <c r="A20" s="39"/>
      <c r="C20" s="24"/>
      <c r="D20" s="24"/>
      <c r="E20" s="24"/>
      <c r="F20" s="24"/>
      <c r="G20" s="24"/>
      <c r="I20" s="24"/>
      <c r="J20" s="24"/>
      <c r="K20" s="24"/>
      <c r="L20" s="24"/>
      <c r="M20" s="24"/>
      <c r="N20" s="24"/>
      <c r="O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21" x14ac:dyDescent="0.55000000000000004">
      <c r="A21" s="39"/>
      <c r="C21" s="24"/>
      <c r="D21" s="24"/>
      <c r="E21" s="24"/>
      <c r="F21" s="24"/>
      <c r="G21" s="24"/>
      <c r="I21" s="24"/>
      <c r="J21" s="24"/>
      <c r="K21" s="24"/>
      <c r="L21" s="24"/>
      <c r="M21" s="24"/>
      <c r="N21" s="24"/>
      <c r="O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21" x14ac:dyDescent="0.55000000000000004">
      <c r="A22" s="39"/>
      <c r="C22" s="24"/>
      <c r="D22" s="24"/>
      <c r="E22" s="24"/>
      <c r="F22" s="24"/>
      <c r="G22" s="24"/>
      <c r="I22" s="24"/>
      <c r="J22" s="24"/>
      <c r="K22" s="24"/>
      <c r="L22" s="24"/>
      <c r="M22" s="24"/>
      <c r="N22" s="24"/>
      <c r="O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21" x14ac:dyDescent="0.55000000000000004">
      <c r="A23" s="39"/>
      <c r="C23" s="24"/>
      <c r="D23" s="24"/>
      <c r="E23" s="24"/>
      <c r="F23" s="24"/>
      <c r="G23" s="24"/>
      <c r="I23" s="24"/>
      <c r="J23" s="24"/>
      <c r="K23" s="24"/>
      <c r="L23" s="24"/>
      <c r="M23" s="24"/>
      <c r="N23" s="24"/>
      <c r="O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21" x14ac:dyDescent="0.55000000000000004">
      <c r="A24" s="39"/>
      <c r="C24" s="24"/>
      <c r="D24" s="24"/>
      <c r="E24" s="24"/>
      <c r="F24" s="24"/>
      <c r="G24" s="24"/>
      <c r="I24" s="24"/>
      <c r="J24" s="24"/>
      <c r="K24" s="24"/>
      <c r="L24" s="24"/>
      <c r="M24" s="24"/>
      <c r="N24" s="24"/>
      <c r="O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21" x14ac:dyDescent="0.55000000000000004">
      <c r="A25" s="39"/>
      <c r="C25" s="24"/>
      <c r="D25" s="24"/>
      <c r="E25" s="24"/>
      <c r="F25" s="24"/>
      <c r="G25" s="24"/>
      <c r="I25" s="24"/>
      <c r="J25" s="24"/>
      <c r="K25" s="24"/>
      <c r="L25" s="24"/>
      <c r="M25" s="24"/>
      <c r="N25" s="24"/>
      <c r="O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21" x14ac:dyDescent="0.55000000000000004">
      <c r="A26" s="39"/>
      <c r="C26" s="24"/>
      <c r="D26" s="24"/>
      <c r="E26" s="24"/>
      <c r="F26" s="24"/>
      <c r="G26" s="24"/>
      <c r="I26" s="24"/>
      <c r="J26" s="24"/>
      <c r="K26" s="24"/>
      <c r="L26" s="24"/>
      <c r="M26" s="24"/>
      <c r="N26" s="24"/>
      <c r="O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21" x14ac:dyDescent="0.55000000000000004">
      <c r="A27" s="39"/>
      <c r="C27" s="24"/>
      <c r="D27" s="24"/>
      <c r="E27" s="24"/>
      <c r="F27" s="24"/>
      <c r="G27" s="24"/>
      <c r="I27" s="24"/>
      <c r="J27" s="24"/>
      <c r="K27" s="24"/>
      <c r="L27" s="24"/>
      <c r="M27" s="24"/>
      <c r="N27" s="24"/>
      <c r="O27" s="24"/>
      <c r="Q27" s="24"/>
      <c r="R27" s="24"/>
      <c r="S27" s="24"/>
      <c r="T27" s="24"/>
      <c r="U27" s="24"/>
      <c r="V27" s="24"/>
      <c r="W27" s="24"/>
      <c r="X27" s="24"/>
      <c r="Y27" s="24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1" bestFit="1" customWidth="1"/>
    <col min="2" max="2" width="1" style="41" customWidth="1"/>
    <col min="3" max="3" width="20.85546875" style="41" bestFit="1" customWidth="1"/>
    <col min="4" max="4" width="1" style="41" customWidth="1"/>
    <col min="5" max="5" width="14.85546875" style="41" bestFit="1" customWidth="1"/>
    <col min="6" max="6" width="1" style="41" customWidth="1"/>
    <col min="7" max="7" width="15.28515625" style="41" bestFit="1" customWidth="1"/>
    <col min="8" max="8" width="1" style="41" customWidth="1"/>
    <col min="9" max="9" width="12.42578125" style="41" bestFit="1" customWidth="1"/>
    <col min="10" max="10" width="1" style="41" customWidth="1"/>
    <col min="11" max="11" width="20.85546875" style="41" bestFit="1" customWidth="1"/>
    <col min="12" max="12" width="1" style="41" customWidth="1"/>
    <col min="13" max="13" width="14.85546875" style="41" bestFit="1" customWidth="1"/>
    <col min="14" max="14" width="1" style="41" customWidth="1"/>
    <col min="15" max="15" width="15.28515625" style="41" bestFit="1" customWidth="1"/>
    <col min="16" max="16" width="1" style="41" customWidth="1"/>
    <col min="17" max="17" width="1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tr">
        <f>[2]سهام!A2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[2]سهام!A3</f>
        <v>صورت وضعیت پورتفوی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1402/02/31</v>
      </c>
      <c r="B4" s="11"/>
      <c r="C4" s="11" t="s">
        <v>321</v>
      </c>
      <c r="D4" s="11" t="s">
        <v>321</v>
      </c>
      <c r="E4" s="11" t="s">
        <v>321</v>
      </c>
      <c r="F4" s="11" t="s">
        <v>321</v>
      </c>
      <c r="G4" s="11" t="s">
        <v>321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0" t="s">
        <v>31</v>
      </c>
      <c r="E7" s="40" t="s">
        <v>32</v>
      </c>
      <c r="G7" s="40" t="s">
        <v>33</v>
      </c>
      <c r="I7" s="40" t="s">
        <v>34</v>
      </c>
      <c r="K7" s="40" t="s">
        <v>31</v>
      </c>
      <c r="M7" s="40" t="s">
        <v>32</v>
      </c>
      <c r="O7" s="40" t="s">
        <v>33</v>
      </c>
      <c r="Q7" s="40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2"/>
  <sheetViews>
    <sheetView rightToLeft="1" zoomScale="106" zoomScaleNormal="106" workbookViewId="0">
      <selection activeCell="A5" sqref="A5"/>
    </sheetView>
  </sheetViews>
  <sheetFormatPr defaultColWidth="9.140625" defaultRowHeight="18.75" x14ac:dyDescent="0.45"/>
  <cols>
    <col min="1" max="1" width="29.28515625" style="41" bestFit="1" customWidth="1"/>
    <col min="2" max="2" width="1" style="41" customWidth="1"/>
    <col min="3" max="3" width="27.28515625" style="41" bestFit="1" customWidth="1"/>
    <col min="4" max="4" width="1" style="41" customWidth="1"/>
    <col min="5" max="5" width="24.285156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9.42578125" style="41" bestFit="1" customWidth="1"/>
    <col min="10" max="10" width="1" style="41" customWidth="1"/>
    <col min="11" max="11" width="11.5703125" style="41" bestFit="1" customWidth="1"/>
    <col min="12" max="12" width="1" style="41" customWidth="1"/>
    <col min="13" max="13" width="11.7109375" style="41" bestFit="1" customWidth="1"/>
    <col min="14" max="14" width="1" style="41" customWidth="1"/>
    <col min="15" max="15" width="9.85546875" style="41" bestFit="1" customWidth="1"/>
    <col min="16" max="16" width="1" style="41" customWidth="1"/>
    <col min="17" max="17" width="18.85546875" style="41" bestFit="1" customWidth="1"/>
    <col min="18" max="18" width="1" style="41" customWidth="1"/>
    <col min="19" max="19" width="23.7109375" style="41" bestFit="1" customWidth="1"/>
    <col min="20" max="20" width="1" style="41" customWidth="1"/>
    <col min="21" max="21" width="9.7109375" style="41" bestFit="1" customWidth="1"/>
    <col min="22" max="22" width="1" style="41" customWidth="1"/>
    <col min="23" max="23" width="18.85546875" style="41" bestFit="1" customWidth="1"/>
    <col min="24" max="24" width="1" style="41" customWidth="1"/>
    <col min="25" max="25" width="9.85546875" style="41" bestFit="1" customWidth="1"/>
    <col min="26" max="26" width="1" style="41" customWidth="1"/>
    <col min="27" max="27" width="17.28515625" style="41" bestFit="1" customWidth="1"/>
    <col min="28" max="28" width="1" style="41" customWidth="1"/>
    <col min="29" max="29" width="9.85546875" style="41" bestFit="1" customWidth="1"/>
    <col min="30" max="30" width="1" style="41" customWidth="1"/>
    <col min="31" max="31" width="23.85546875" style="41" bestFit="1" customWidth="1"/>
    <col min="32" max="32" width="1" style="41" customWidth="1"/>
    <col min="33" max="33" width="21.5703125" style="41" bestFit="1" customWidth="1"/>
    <col min="34" max="34" width="1" style="41" customWidth="1"/>
    <col min="35" max="35" width="23.7109375" style="41" bestFit="1" customWidth="1"/>
    <col min="36" max="36" width="1" style="41" customWidth="1"/>
    <col min="37" max="37" width="38.7109375" style="41" bestFit="1" customWidth="1"/>
    <col min="38" max="38" width="1" style="41" customWidth="1"/>
    <col min="39" max="39" width="9.140625" style="41" customWidth="1"/>
    <col min="40" max="16384" width="9.140625" style="41"/>
  </cols>
  <sheetData>
    <row r="2" spans="1:37" ht="30" x14ac:dyDescent="0.45">
      <c r="A2" s="11" t="str">
        <f>[2]تبعی!A2</f>
        <v>صندوق سرمایه گذاری اعتماد هامرز</v>
      </c>
      <c r="B2" s="11"/>
      <c r="C2" s="11"/>
      <c r="D2" s="11"/>
      <c r="E2" s="11"/>
      <c r="F2" s="11"/>
      <c r="G2" s="11"/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tr">
        <f>[2]تبعی!A3</f>
        <v>صورت وضعیت پورتفوی</v>
      </c>
      <c r="B3" s="11"/>
      <c r="C3" s="11"/>
      <c r="D3" s="11"/>
      <c r="E3" s="11"/>
      <c r="F3" s="11"/>
      <c r="G3" s="11"/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1402/02/31</v>
      </c>
      <c r="B4" s="11"/>
      <c r="C4" s="11"/>
      <c r="D4" s="11"/>
      <c r="E4" s="11"/>
      <c r="F4" s="11"/>
      <c r="G4" s="11"/>
      <c r="H4" s="11" t="s">
        <v>321</v>
      </c>
      <c r="I4" s="11" t="s">
        <v>321</v>
      </c>
      <c r="J4" s="11" t="s">
        <v>321</v>
      </c>
      <c r="K4" s="11" t="s">
        <v>321</v>
      </c>
      <c r="L4" s="11" t="s">
        <v>321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35</v>
      </c>
      <c r="B6" s="14" t="s">
        <v>35</v>
      </c>
      <c r="C6" s="14" t="s">
        <v>35</v>
      </c>
      <c r="D6" s="14" t="s">
        <v>35</v>
      </c>
      <c r="E6" s="14" t="s">
        <v>35</v>
      </c>
      <c r="F6" s="14" t="s">
        <v>35</v>
      </c>
      <c r="G6" s="14" t="s">
        <v>35</v>
      </c>
      <c r="H6" s="14" t="s">
        <v>35</v>
      </c>
      <c r="I6" s="14" t="s">
        <v>35</v>
      </c>
      <c r="J6" s="14" t="s">
        <v>35</v>
      </c>
      <c r="K6" s="14" t="s">
        <v>35</v>
      </c>
      <c r="L6" s="14" t="s">
        <v>35</v>
      </c>
      <c r="M6" s="15" t="s">
        <v>35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36</v>
      </c>
      <c r="B7" s="64"/>
      <c r="C7" s="63" t="s">
        <v>37</v>
      </c>
      <c r="D7" s="64"/>
      <c r="E7" s="63" t="s">
        <v>38</v>
      </c>
      <c r="F7" s="64"/>
      <c r="G7" s="63" t="s">
        <v>39</v>
      </c>
      <c r="H7" s="64"/>
      <c r="I7" s="63" t="s">
        <v>40</v>
      </c>
      <c r="J7" s="64"/>
      <c r="K7" s="63" t="s">
        <v>41</v>
      </c>
      <c r="L7" s="64"/>
      <c r="M7" s="21" t="s">
        <v>34</v>
      </c>
      <c r="O7" s="20" t="s">
        <v>7</v>
      </c>
      <c r="P7" s="64"/>
      <c r="Q7" s="63" t="s">
        <v>8</v>
      </c>
      <c r="R7" s="64"/>
      <c r="S7" s="21" t="s">
        <v>9</v>
      </c>
      <c r="U7" s="20" t="s">
        <v>10</v>
      </c>
      <c r="V7" s="63" t="s">
        <v>10</v>
      </c>
      <c r="W7" s="63" t="s">
        <v>10</v>
      </c>
      <c r="X7" s="64"/>
      <c r="Y7" s="63" t="s">
        <v>11</v>
      </c>
      <c r="Z7" s="63" t="s">
        <v>11</v>
      </c>
      <c r="AA7" s="21" t="s">
        <v>11</v>
      </c>
      <c r="AC7" s="20" t="s">
        <v>7</v>
      </c>
      <c r="AD7" s="64"/>
      <c r="AE7" s="63" t="s">
        <v>42</v>
      </c>
      <c r="AF7" s="64"/>
      <c r="AG7" s="63" t="s">
        <v>8</v>
      </c>
      <c r="AH7" s="64"/>
      <c r="AI7" s="63" t="s">
        <v>9</v>
      </c>
      <c r="AJ7" s="64"/>
      <c r="AK7" s="21" t="s">
        <v>13</v>
      </c>
    </row>
    <row r="8" spans="1:37" ht="30" x14ac:dyDescent="0.45">
      <c r="A8" s="20" t="s">
        <v>36</v>
      </c>
      <c r="B8" s="64"/>
      <c r="C8" s="63" t="s">
        <v>37</v>
      </c>
      <c r="D8" s="64"/>
      <c r="E8" s="63" t="s">
        <v>38</v>
      </c>
      <c r="F8" s="64"/>
      <c r="G8" s="63" t="s">
        <v>39</v>
      </c>
      <c r="H8" s="64"/>
      <c r="I8" s="63" t="s">
        <v>40</v>
      </c>
      <c r="J8" s="64"/>
      <c r="K8" s="63" t="s">
        <v>41</v>
      </c>
      <c r="L8" s="64"/>
      <c r="M8" s="21" t="s">
        <v>34</v>
      </c>
      <c r="O8" s="20" t="s">
        <v>7</v>
      </c>
      <c r="P8" s="64"/>
      <c r="Q8" s="63" t="s">
        <v>8</v>
      </c>
      <c r="R8" s="64"/>
      <c r="S8" s="21" t="s">
        <v>9</v>
      </c>
      <c r="U8" s="42" t="s">
        <v>7</v>
      </c>
      <c r="V8" s="64"/>
      <c r="W8" s="68" t="s">
        <v>8</v>
      </c>
      <c r="X8" s="64"/>
      <c r="Y8" s="68" t="s">
        <v>7</v>
      </c>
      <c r="Z8" s="64"/>
      <c r="AA8" s="43" t="s">
        <v>14</v>
      </c>
      <c r="AC8" s="20" t="s">
        <v>7</v>
      </c>
      <c r="AD8" s="64"/>
      <c r="AE8" s="63" t="s">
        <v>42</v>
      </c>
      <c r="AF8" s="64"/>
      <c r="AG8" s="63" t="s">
        <v>8</v>
      </c>
      <c r="AH8" s="64"/>
      <c r="AI8" s="63" t="s">
        <v>9</v>
      </c>
      <c r="AJ8" s="64"/>
      <c r="AK8" s="21" t="s">
        <v>13</v>
      </c>
    </row>
    <row r="9" spans="1:37" ht="21" x14ac:dyDescent="0.55000000000000004">
      <c r="A9" s="44" t="s">
        <v>43</v>
      </c>
      <c r="B9" s="64"/>
      <c r="C9" s="64" t="s">
        <v>44</v>
      </c>
      <c r="D9" s="64"/>
      <c r="E9" s="64" t="s">
        <v>44</v>
      </c>
      <c r="F9" s="64"/>
      <c r="G9" s="64" t="s">
        <v>45</v>
      </c>
      <c r="H9" s="64"/>
      <c r="I9" s="64" t="s">
        <v>46</v>
      </c>
      <c r="J9" s="64"/>
      <c r="K9" s="65">
        <v>0</v>
      </c>
      <c r="L9" s="66"/>
      <c r="M9" s="47">
        <v>0</v>
      </c>
      <c r="O9" s="48">
        <v>3603</v>
      </c>
      <c r="P9" s="64"/>
      <c r="Q9" s="67">
        <v>2049763548</v>
      </c>
      <c r="R9" s="64"/>
      <c r="S9" s="50">
        <v>2370884649</v>
      </c>
      <c r="U9" s="48">
        <v>0</v>
      </c>
      <c r="V9" s="64"/>
      <c r="W9" s="67">
        <v>0</v>
      </c>
      <c r="X9" s="64"/>
      <c r="Y9" s="67">
        <v>0</v>
      </c>
      <c r="Z9" s="64"/>
      <c r="AA9" s="50">
        <v>0</v>
      </c>
      <c r="AC9" s="48">
        <v>3603</v>
      </c>
      <c r="AD9" s="64"/>
      <c r="AE9" s="67">
        <v>673300</v>
      </c>
      <c r="AF9" s="64"/>
      <c r="AG9" s="51">
        <v>2049763548</v>
      </c>
      <c r="AH9" s="51"/>
      <c r="AI9" s="51">
        <v>2425460205</v>
      </c>
      <c r="AJ9" s="64"/>
      <c r="AK9" s="52" t="s">
        <v>47</v>
      </c>
    </row>
    <row r="10" spans="1:37" ht="21" x14ac:dyDescent="0.55000000000000004">
      <c r="A10" s="44" t="s">
        <v>48</v>
      </c>
      <c r="B10" s="64"/>
      <c r="C10" s="64" t="s">
        <v>44</v>
      </c>
      <c r="D10" s="64"/>
      <c r="E10" s="64" t="s">
        <v>44</v>
      </c>
      <c r="F10" s="64"/>
      <c r="G10" s="64" t="s">
        <v>49</v>
      </c>
      <c r="H10" s="64"/>
      <c r="I10" s="64" t="s">
        <v>50</v>
      </c>
      <c r="J10" s="64"/>
      <c r="K10" s="65">
        <v>0</v>
      </c>
      <c r="L10" s="66"/>
      <c r="M10" s="47">
        <v>0</v>
      </c>
      <c r="O10" s="48">
        <v>16700</v>
      </c>
      <c r="P10" s="64"/>
      <c r="Q10" s="67">
        <v>9133095356</v>
      </c>
      <c r="R10" s="64"/>
      <c r="S10" s="50">
        <v>11136213195</v>
      </c>
      <c r="U10" s="48">
        <v>3100</v>
      </c>
      <c r="V10" s="64"/>
      <c r="W10" s="67">
        <v>2098920359</v>
      </c>
      <c r="X10" s="64"/>
      <c r="Y10" s="67">
        <v>0</v>
      </c>
      <c r="Z10" s="64"/>
      <c r="AA10" s="50">
        <v>0</v>
      </c>
      <c r="AC10" s="48">
        <v>19800</v>
      </c>
      <c r="AD10" s="64"/>
      <c r="AE10" s="67">
        <v>679400</v>
      </c>
      <c r="AF10" s="64"/>
      <c r="AG10" s="51">
        <v>11232015715</v>
      </c>
      <c r="AH10" s="51"/>
      <c r="AI10" s="51">
        <v>13449681803</v>
      </c>
      <c r="AJ10" s="64"/>
      <c r="AK10" s="52" t="s">
        <v>51</v>
      </c>
    </row>
    <row r="11" spans="1:37" ht="21" x14ac:dyDescent="0.55000000000000004">
      <c r="A11" s="44" t="s">
        <v>52</v>
      </c>
      <c r="B11" s="64"/>
      <c r="C11" s="64" t="s">
        <v>44</v>
      </c>
      <c r="D11" s="64"/>
      <c r="E11" s="64" t="s">
        <v>44</v>
      </c>
      <c r="F11" s="64"/>
      <c r="G11" s="64" t="s">
        <v>53</v>
      </c>
      <c r="H11" s="64"/>
      <c r="I11" s="64" t="s">
        <v>54</v>
      </c>
      <c r="J11" s="64"/>
      <c r="K11" s="65">
        <v>0</v>
      </c>
      <c r="L11" s="66"/>
      <c r="M11" s="47">
        <v>0</v>
      </c>
      <c r="O11" s="48">
        <v>16988</v>
      </c>
      <c r="P11" s="64"/>
      <c r="Q11" s="67">
        <v>11717410877</v>
      </c>
      <c r="R11" s="64"/>
      <c r="S11" s="50">
        <v>11811653709</v>
      </c>
      <c r="U11" s="48">
        <v>4100</v>
      </c>
      <c r="V11" s="64"/>
      <c r="W11" s="67">
        <v>2888619461</v>
      </c>
      <c r="X11" s="64"/>
      <c r="Y11" s="67">
        <v>21000</v>
      </c>
      <c r="Z11" s="64"/>
      <c r="AA11" s="50">
        <v>14895749657</v>
      </c>
      <c r="AC11" s="48">
        <v>88</v>
      </c>
      <c r="AD11" s="64"/>
      <c r="AE11" s="67">
        <v>710000</v>
      </c>
      <c r="AF11" s="64"/>
      <c r="AG11" s="51">
        <v>60950809</v>
      </c>
      <c r="AH11" s="51"/>
      <c r="AI11" s="51">
        <v>62468675</v>
      </c>
      <c r="AJ11" s="64"/>
      <c r="AK11" s="52" t="s">
        <v>55</v>
      </c>
    </row>
    <row r="12" spans="1:37" ht="21" x14ac:dyDescent="0.55000000000000004">
      <c r="A12" s="44" t="s">
        <v>56</v>
      </c>
      <c r="B12" s="64"/>
      <c r="C12" s="64" t="s">
        <v>44</v>
      </c>
      <c r="D12" s="64"/>
      <c r="E12" s="64" t="s">
        <v>44</v>
      </c>
      <c r="F12" s="64"/>
      <c r="G12" s="64" t="s">
        <v>57</v>
      </c>
      <c r="H12" s="64"/>
      <c r="I12" s="64" t="s">
        <v>58</v>
      </c>
      <c r="J12" s="64"/>
      <c r="K12" s="65">
        <v>0</v>
      </c>
      <c r="L12" s="66"/>
      <c r="M12" s="47">
        <v>0</v>
      </c>
      <c r="O12" s="48">
        <v>12000</v>
      </c>
      <c r="P12" s="64"/>
      <c r="Q12" s="67">
        <v>9973807425</v>
      </c>
      <c r="R12" s="64"/>
      <c r="S12" s="50">
        <v>10408113187</v>
      </c>
      <c r="U12" s="48">
        <v>0</v>
      </c>
      <c r="V12" s="64"/>
      <c r="W12" s="67">
        <v>0</v>
      </c>
      <c r="X12" s="64"/>
      <c r="Y12" s="67">
        <v>0</v>
      </c>
      <c r="Z12" s="64"/>
      <c r="AA12" s="50">
        <v>0</v>
      </c>
      <c r="AC12" s="48">
        <v>12000</v>
      </c>
      <c r="AD12" s="64"/>
      <c r="AE12" s="67">
        <v>884740</v>
      </c>
      <c r="AF12" s="64"/>
      <c r="AG12" s="51">
        <v>9973807425</v>
      </c>
      <c r="AH12" s="51"/>
      <c r="AI12" s="51">
        <v>10614955690</v>
      </c>
      <c r="AJ12" s="64"/>
      <c r="AK12" s="52" t="s">
        <v>59</v>
      </c>
    </row>
    <row r="13" spans="1:37" ht="21" x14ac:dyDescent="0.55000000000000004">
      <c r="A13" s="44" t="s">
        <v>60</v>
      </c>
      <c r="B13" s="64"/>
      <c r="C13" s="64" t="s">
        <v>44</v>
      </c>
      <c r="D13" s="64"/>
      <c r="E13" s="64" t="s">
        <v>44</v>
      </c>
      <c r="F13" s="64"/>
      <c r="G13" s="64" t="s">
        <v>53</v>
      </c>
      <c r="H13" s="64"/>
      <c r="I13" s="64" t="s">
        <v>61</v>
      </c>
      <c r="J13" s="64"/>
      <c r="K13" s="65">
        <v>0</v>
      </c>
      <c r="L13" s="66"/>
      <c r="M13" s="47">
        <v>0</v>
      </c>
      <c r="O13" s="48">
        <v>202</v>
      </c>
      <c r="P13" s="64"/>
      <c r="Q13" s="67">
        <v>118299947</v>
      </c>
      <c r="R13" s="64"/>
      <c r="S13" s="50">
        <v>135355862</v>
      </c>
      <c r="U13" s="48">
        <v>0</v>
      </c>
      <c r="V13" s="64"/>
      <c r="W13" s="67">
        <v>0</v>
      </c>
      <c r="X13" s="64"/>
      <c r="Y13" s="67">
        <v>0</v>
      </c>
      <c r="Z13" s="64"/>
      <c r="AA13" s="50">
        <v>0</v>
      </c>
      <c r="AC13" s="48">
        <v>202</v>
      </c>
      <c r="AD13" s="64"/>
      <c r="AE13" s="67">
        <v>682600</v>
      </c>
      <c r="AF13" s="64"/>
      <c r="AG13" s="51">
        <v>118299947</v>
      </c>
      <c r="AH13" s="51"/>
      <c r="AI13" s="51">
        <v>137860208</v>
      </c>
      <c r="AJ13" s="64"/>
      <c r="AK13" s="52" t="s">
        <v>55</v>
      </c>
    </row>
    <row r="14" spans="1:37" ht="21" x14ac:dyDescent="0.55000000000000004">
      <c r="A14" s="44" t="s">
        <v>62</v>
      </c>
      <c r="B14" s="64"/>
      <c r="C14" s="64" t="s">
        <v>44</v>
      </c>
      <c r="D14" s="64"/>
      <c r="E14" s="64" t="s">
        <v>44</v>
      </c>
      <c r="F14" s="64"/>
      <c r="G14" s="64" t="s">
        <v>63</v>
      </c>
      <c r="H14" s="64"/>
      <c r="I14" s="64" t="s">
        <v>64</v>
      </c>
      <c r="J14" s="64"/>
      <c r="K14" s="65">
        <v>0</v>
      </c>
      <c r="L14" s="66"/>
      <c r="M14" s="47">
        <v>0</v>
      </c>
      <c r="O14" s="48">
        <v>23557</v>
      </c>
      <c r="P14" s="64"/>
      <c r="Q14" s="67">
        <v>15509301895</v>
      </c>
      <c r="R14" s="64"/>
      <c r="S14" s="50">
        <v>17372729391</v>
      </c>
      <c r="U14" s="48">
        <v>4700</v>
      </c>
      <c r="V14" s="64"/>
      <c r="W14" s="67">
        <v>3511478333</v>
      </c>
      <c r="X14" s="64"/>
      <c r="Y14" s="67">
        <v>0</v>
      </c>
      <c r="Z14" s="64"/>
      <c r="AA14" s="50">
        <v>0</v>
      </c>
      <c r="AC14" s="48">
        <v>28257</v>
      </c>
      <c r="AD14" s="64"/>
      <c r="AE14" s="67">
        <v>751500</v>
      </c>
      <c r="AF14" s="64"/>
      <c r="AG14" s="51">
        <v>19020780228</v>
      </c>
      <c r="AH14" s="51"/>
      <c r="AI14" s="51">
        <v>21231286631</v>
      </c>
      <c r="AJ14" s="64"/>
      <c r="AK14" s="52" t="s">
        <v>65</v>
      </c>
    </row>
    <row r="15" spans="1:37" ht="21" x14ac:dyDescent="0.55000000000000004">
      <c r="A15" s="44" t="s">
        <v>66</v>
      </c>
      <c r="B15" s="64"/>
      <c r="C15" s="64" t="s">
        <v>44</v>
      </c>
      <c r="D15" s="64"/>
      <c r="E15" s="64" t="s">
        <v>44</v>
      </c>
      <c r="F15" s="64"/>
      <c r="G15" s="64" t="s">
        <v>53</v>
      </c>
      <c r="H15" s="64"/>
      <c r="I15" s="64" t="s">
        <v>67</v>
      </c>
      <c r="J15" s="64"/>
      <c r="K15" s="65">
        <v>0</v>
      </c>
      <c r="L15" s="66"/>
      <c r="M15" s="47">
        <v>0</v>
      </c>
      <c r="O15" s="48">
        <v>271677</v>
      </c>
      <c r="P15" s="64"/>
      <c r="Q15" s="67">
        <v>171275634907</v>
      </c>
      <c r="R15" s="64"/>
      <c r="S15" s="50">
        <v>195607297760</v>
      </c>
      <c r="U15" s="48">
        <v>600</v>
      </c>
      <c r="V15" s="64"/>
      <c r="W15" s="67">
        <v>436873166</v>
      </c>
      <c r="X15" s="64"/>
      <c r="Y15" s="67">
        <v>45000</v>
      </c>
      <c r="Z15" s="64"/>
      <c r="AA15" s="50">
        <v>33116496548</v>
      </c>
      <c r="AC15" s="48">
        <v>227277</v>
      </c>
      <c r="AD15" s="64"/>
      <c r="AE15" s="67">
        <v>735200</v>
      </c>
      <c r="AF15" s="64"/>
      <c r="AG15" s="51">
        <v>143333089822</v>
      </c>
      <c r="AH15" s="51"/>
      <c r="AI15" s="51">
        <v>167063764603</v>
      </c>
      <c r="AJ15" s="64"/>
      <c r="AK15" s="52" t="s">
        <v>68</v>
      </c>
    </row>
    <row r="16" spans="1:37" ht="21" x14ac:dyDescent="0.55000000000000004">
      <c r="A16" s="44" t="s">
        <v>69</v>
      </c>
      <c r="B16" s="64"/>
      <c r="C16" s="64" t="s">
        <v>44</v>
      </c>
      <c r="D16" s="64"/>
      <c r="E16" s="64" t="s">
        <v>44</v>
      </c>
      <c r="F16" s="64"/>
      <c r="G16" s="64" t="s">
        <v>53</v>
      </c>
      <c r="H16" s="64"/>
      <c r="I16" s="64" t="s">
        <v>70</v>
      </c>
      <c r="J16" s="64"/>
      <c r="K16" s="65">
        <v>0</v>
      </c>
      <c r="L16" s="66"/>
      <c r="M16" s="47">
        <v>0</v>
      </c>
      <c r="O16" s="48">
        <v>28266</v>
      </c>
      <c r="P16" s="64"/>
      <c r="Q16" s="67">
        <v>16952627825</v>
      </c>
      <c r="R16" s="64"/>
      <c r="S16" s="50">
        <v>19971961625</v>
      </c>
      <c r="U16" s="48">
        <v>1700</v>
      </c>
      <c r="V16" s="64"/>
      <c r="W16" s="67">
        <v>1222505534</v>
      </c>
      <c r="X16" s="64"/>
      <c r="Y16" s="67">
        <v>29900</v>
      </c>
      <c r="Z16" s="64"/>
      <c r="AA16" s="50">
        <v>21585101994</v>
      </c>
      <c r="AC16" s="48">
        <v>66</v>
      </c>
      <c r="AD16" s="64"/>
      <c r="AE16" s="67">
        <v>725000</v>
      </c>
      <c r="AF16" s="64"/>
      <c r="AG16" s="51">
        <v>40039793</v>
      </c>
      <c r="AH16" s="51"/>
      <c r="AI16" s="51">
        <v>47841327</v>
      </c>
      <c r="AJ16" s="64"/>
      <c r="AK16" s="52" t="s">
        <v>55</v>
      </c>
    </row>
    <row r="17" spans="1:37" ht="21" x14ac:dyDescent="0.55000000000000004">
      <c r="A17" s="44" t="s">
        <v>71</v>
      </c>
      <c r="B17" s="64"/>
      <c r="C17" s="64" t="s">
        <v>44</v>
      </c>
      <c r="D17" s="64"/>
      <c r="E17" s="64" t="s">
        <v>44</v>
      </c>
      <c r="F17" s="64"/>
      <c r="G17" s="64" t="s">
        <v>72</v>
      </c>
      <c r="H17" s="64"/>
      <c r="I17" s="64" t="s">
        <v>73</v>
      </c>
      <c r="J17" s="64"/>
      <c r="K17" s="65">
        <v>0</v>
      </c>
      <c r="L17" s="66"/>
      <c r="M17" s="47">
        <v>0</v>
      </c>
      <c r="O17" s="48">
        <v>100000</v>
      </c>
      <c r="P17" s="64"/>
      <c r="Q17" s="67">
        <v>91286542686</v>
      </c>
      <c r="R17" s="64"/>
      <c r="S17" s="50">
        <v>96631482368</v>
      </c>
      <c r="U17" s="48">
        <v>1000</v>
      </c>
      <c r="V17" s="64"/>
      <c r="W17" s="67">
        <v>983898298</v>
      </c>
      <c r="X17" s="64"/>
      <c r="Y17" s="67">
        <v>5000</v>
      </c>
      <c r="Z17" s="64"/>
      <c r="AA17" s="50">
        <v>4892133142</v>
      </c>
      <c r="AC17" s="48">
        <v>96000</v>
      </c>
      <c r="AD17" s="64"/>
      <c r="AE17" s="67">
        <v>988000</v>
      </c>
      <c r="AF17" s="64"/>
      <c r="AG17" s="51">
        <v>87706113850</v>
      </c>
      <c r="AH17" s="51"/>
      <c r="AI17" s="51">
        <v>94830808800</v>
      </c>
      <c r="AJ17" s="64"/>
      <c r="AK17" s="52" t="s">
        <v>74</v>
      </c>
    </row>
    <row r="18" spans="1:37" ht="21" x14ac:dyDescent="0.55000000000000004">
      <c r="A18" s="44" t="s">
        <v>75</v>
      </c>
      <c r="B18" s="64"/>
      <c r="C18" s="64" t="s">
        <v>44</v>
      </c>
      <c r="D18" s="64"/>
      <c r="E18" s="64" t="s">
        <v>44</v>
      </c>
      <c r="F18" s="64"/>
      <c r="G18" s="64" t="s">
        <v>76</v>
      </c>
      <c r="H18" s="64"/>
      <c r="I18" s="64" t="s">
        <v>77</v>
      </c>
      <c r="J18" s="64"/>
      <c r="K18" s="65">
        <v>0</v>
      </c>
      <c r="L18" s="66"/>
      <c r="M18" s="47">
        <v>0</v>
      </c>
      <c r="O18" s="48">
        <v>17315</v>
      </c>
      <c r="P18" s="64"/>
      <c r="Q18" s="67">
        <v>10142767840</v>
      </c>
      <c r="R18" s="64"/>
      <c r="S18" s="50">
        <v>11887189806</v>
      </c>
      <c r="U18" s="48">
        <v>7800</v>
      </c>
      <c r="V18" s="64"/>
      <c r="W18" s="67">
        <v>5434314782</v>
      </c>
      <c r="X18" s="64"/>
      <c r="Y18" s="67">
        <v>17300</v>
      </c>
      <c r="Z18" s="64"/>
      <c r="AA18" s="50">
        <v>11991743106</v>
      </c>
      <c r="AC18" s="48">
        <v>7815</v>
      </c>
      <c r="AD18" s="64"/>
      <c r="AE18" s="67">
        <v>700700</v>
      </c>
      <c r="AF18" s="64"/>
      <c r="AG18" s="51">
        <v>5443101471</v>
      </c>
      <c r="AH18" s="51"/>
      <c r="AI18" s="51">
        <v>5474977980</v>
      </c>
      <c r="AJ18" s="64"/>
      <c r="AK18" s="52" t="s">
        <v>78</v>
      </c>
    </row>
    <row r="19" spans="1:37" ht="21" x14ac:dyDescent="0.55000000000000004">
      <c r="A19" s="44" t="s">
        <v>79</v>
      </c>
      <c r="B19" s="64"/>
      <c r="C19" s="64" t="s">
        <v>44</v>
      </c>
      <c r="D19" s="64"/>
      <c r="E19" s="64" t="s">
        <v>44</v>
      </c>
      <c r="F19" s="64"/>
      <c r="G19" s="64" t="s">
        <v>80</v>
      </c>
      <c r="H19" s="64"/>
      <c r="I19" s="64" t="s">
        <v>81</v>
      </c>
      <c r="J19" s="64"/>
      <c r="K19" s="65">
        <v>0</v>
      </c>
      <c r="L19" s="66"/>
      <c r="M19" s="47">
        <v>0</v>
      </c>
      <c r="O19" s="48">
        <v>5996</v>
      </c>
      <c r="P19" s="64"/>
      <c r="Q19" s="67">
        <v>3565492606</v>
      </c>
      <c r="R19" s="64"/>
      <c r="S19" s="50">
        <v>4086492548</v>
      </c>
      <c r="U19" s="48">
        <v>200</v>
      </c>
      <c r="V19" s="64"/>
      <c r="W19" s="67">
        <v>138825156</v>
      </c>
      <c r="X19" s="64"/>
      <c r="Y19" s="67">
        <v>0</v>
      </c>
      <c r="Z19" s="64"/>
      <c r="AA19" s="50">
        <v>0</v>
      </c>
      <c r="AC19" s="48">
        <v>6196</v>
      </c>
      <c r="AD19" s="64"/>
      <c r="AE19" s="67">
        <v>697600</v>
      </c>
      <c r="AF19" s="64"/>
      <c r="AG19" s="51">
        <v>3704317762</v>
      </c>
      <c r="AH19" s="51"/>
      <c r="AI19" s="51">
        <v>4321546177</v>
      </c>
      <c r="AJ19" s="64"/>
      <c r="AK19" s="52" t="s">
        <v>82</v>
      </c>
    </row>
    <row r="20" spans="1:37" ht="21" x14ac:dyDescent="0.55000000000000004">
      <c r="A20" s="44" t="s">
        <v>83</v>
      </c>
      <c r="B20" s="64"/>
      <c r="C20" s="64" t="s">
        <v>44</v>
      </c>
      <c r="D20" s="64"/>
      <c r="E20" s="64" t="s">
        <v>44</v>
      </c>
      <c r="F20" s="64"/>
      <c r="G20" s="64" t="s">
        <v>84</v>
      </c>
      <c r="H20" s="64"/>
      <c r="I20" s="64" t="s">
        <v>85</v>
      </c>
      <c r="J20" s="64"/>
      <c r="K20" s="65">
        <v>0</v>
      </c>
      <c r="L20" s="66"/>
      <c r="M20" s="47">
        <v>0</v>
      </c>
      <c r="O20" s="48">
        <v>119797</v>
      </c>
      <c r="P20" s="64"/>
      <c r="Q20" s="67">
        <v>99444959725</v>
      </c>
      <c r="R20" s="64"/>
      <c r="S20" s="50">
        <v>109596782922</v>
      </c>
      <c r="U20" s="48">
        <v>0</v>
      </c>
      <c r="V20" s="64"/>
      <c r="W20" s="67">
        <v>0</v>
      </c>
      <c r="X20" s="64"/>
      <c r="Y20" s="67">
        <v>119797</v>
      </c>
      <c r="Z20" s="64"/>
      <c r="AA20" s="50">
        <v>110927740587</v>
      </c>
      <c r="AC20" s="48">
        <v>0</v>
      </c>
      <c r="AD20" s="64"/>
      <c r="AE20" s="67">
        <v>0</v>
      </c>
      <c r="AF20" s="64"/>
      <c r="AG20" s="51">
        <v>0</v>
      </c>
      <c r="AH20" s="51"/>
      <c r="AI20" s="51">
        <v>0</v>
      </c>
      <c r="AJ20" s="64"/>
      <c r="AK20" s="52" t="s">
        <v>55</v>
      </c>
    </row>
    <row r="21" spans="1:37" ht="21" x14ac:dyDescent="0.55000000000000004">
      <c r="A21" s="44" t="s">
        <v>86</v>
      </c>
      <c r="B21" s="64"/>
      <c r="C21" s="64" t="s">
        <v>44</v>
      </c>
      <c r="D21" s="64"/>
      <c r="E21" s="64" t="s">
        <v>44</v>
      </c>
      <c r="F21" s="64"/>
      <c r="G21" s="64" t="s">
        <v>87</v>
      </c>
      <c r="H21" s="64"/>
      <c r="I21" s="64" t="s">
        <v>88</v>
      </c>
      <c r="J21" s="64"/>
      <c r="K21" s="65">
        <v>0</v>
      </c>
      <c r="L21" s="66"/>
      <c r="M21" s="47">
        <v>0</v>
      </c>
      <c r="O21" s="48">
        <v>104709</v>
      </c>
      <c r="P21" s="64"/>
      <c r="Q21" s="67">
        <v>89172086814</v>
      </c>
      <c r="R21" s="64"/>
      <c r="S21" s="50">
        <v>99140403454</v>
      </c>
      <c r="U21" s="48">
        <v>0</v>
      </c>
      <c r="V21" s="64"/>
      <c r="W21" s="67">
        <v>0</v>
      </c>
      <c r="X21" s="64"/>
      <c r="Y21" s="67">
        <v>0</v>
      </c>
      <c r="Z21" s="64"/>
      <c r="AA21" s="50">
        <v>0</v>
      </c>
      <c r="AC21" s="48">
        <v>104709</v>
      </c>
      <c r="AD21" s="64"/>
      <c r="AE21" s="67">
        <v>968506</v>
      </c>
      <c r="AF21" s="64"/>
      <c r="AG21" s="51">
        <v>89172086814</v>
      </c>
      <c r="AH21" s="51"/>
      <c r="AI21" s="51">
        <v>101392913956</v>
      </c>
      <c r="AJ21" s="64"/>
      <c r="AK21" s="52" t="s">
        <v>89</v>
      </c>
    </row>
    <row r="22" spans="1:37" ht="21" x14ac:dyDescent="0.55000000000000004">
      <c r="A22" s="44" t="s">
        <v>90</v>
      </c>
      <c r="B22" s="64"/>
      <c r="C22" s="64" t="s">
        <v>44</v>
      </c>
      <c r="D22" s="64"/>
      <c r="E22" s="64" t="s">
        <v>44</v>
      </c>
      <c r="F22" s="64"/>
      <c r="G22" s="64" t="s">
        <v>91</v>
      </c>
      <c r="H22" s="64"/>
      <c r="I22" s="64" t="s">
        <v>92</v>
      </c>
      <c r="J22" s="64"/>
      <c r="K22" s="65">
        <v>0</v>
      </c>
      <c r="L22" s="66"/>
      <c r="M22" s="47">
        <v>0</v>
      </c>
      <c r="O22" s="48">
        <v>754390</v>
      </c>
      <c r="P22" s="64"/>
      <c r="Q22" s="67">
        <v>614842132904</v>
      </c>
      <c r="R22" s="64"/>
      <c r="S22" s="50">
        <v>675056673797</v>
      </c>
      <c r="U22" s="48">
        <v>0</v>
      </c>
      <c r="V22" s="64"/>
      <c r="W22" s="67">
        <v>0</v>
      </c>
      <c r="X22" s="64"/>
      <c r="Y22" s="67">
        <v>220000</v>
      </c>
      <c r="Z22" s="64"/>
      <c r="AA22" s="50">
        <v>198889921843</v>
      </c>
      <c r="AC22" s="48">
        <v>534390</v>
      </c>
      <c r="AD22" s="64"/>
      <c r="AE22" s="67">
        <v>918000</v>
      </c>
      <c r="AF22" s="64"/>
      <c r="AG22" s="51">
        <v>435537967633</v>
      </c>
      <c r="AH22" s="51"/>
      <c r="AI22" s="51">
        <v>490481104183</v>
      </c>
      <c r="AJ22" s="64"/>
      <c r="AK22" s="52" t="s">
        <v>93</v>
      </c>
    </row>
    <row r="23" spans="1:37" ht="21" x14ac:dyDescent="0.55000000000000004">
      <c r="A23" s="44" t="s">
        <v>94</v>
      </c>
      <c r="B23" s="64"/>
      <c r="C23" s="64" t="s">
        <v>44</v>
      </c>
      <c r="D23" s="64"/>
      <c r="E23" s="64" t="s">
        <v>44</v>
      </c>
      <c r="F23" s="64"/>
      <c r="G23" s="64" t="s">
        <v>95</v>
      </c>
      <c r="H23" s="64"/>
      <c r="I23" s="64" t="s">
        <v>96</v>
      </c>
      <c r="J23" s="64"/>
      <c r="K23" s="65">
        <v>0</v>
      </c>
      <c r="L23" s="66"/>
      <c r="M23" s="47">
        <v>0</v>
      </c>
      <c r="O23" s="48">
        <v>265000</v>
      </c>
      <c r="P23" s="64"/>
      <c r="Q23" s="67">
        <v>216725773314</v>
      </c>
      <c r="R23" s="64"/>
      <c r="S23" s="50">
        <v>226891618439</v>
      </c>
      <c r="U23" s="48">
        <v>0</v>
      </c>
      <c r="V23" s="64"/>
      <c r="W23" s="67">
        <v>0</v>
      </c>
      <c r="X23" s="64"/>
      <c r="Y23" s="67">
        <v>265000</v>
      </c>
      <c r="Z23" s="64"/>
      <c r="AA23" s="50">
        <v>238256222815</v>
      </c>
      <c r="AC23" s="48">
        <v>0</v>
      </c>
      <c r="AD23" s="64"/>
      <c r="AE23" s="67">
        <v>0</v>
      </c>
      <c r="AF23" s="64"/>
      <c r="AG23" s="51">
        <v>0</v>
      </c>
      <c r="AH23" s="51"/>
      <c r="AI23" s="51">
        <v>0</v>
      </c>
      <c r="AJ23" s="64"/>
      <c r="AK23" s="52" t="s">
        <v>55</v>
      </c>
    </row>
    <row r="24" spans="1:37" ht="21" x14ac:dyDescent="0.55000000000000004">
      <c r="A24" s="44" t="s">
        <v>97</v>
      </c>
      <c r="B24" s="64"/>
      <c r="C24" s="64" t="s">
        <v>44</v>
      </c>
      <c r="D24" s="64"/>
      <c r="E24" s="64" t="s">
        <v>44</v>
      </c>
      <c r="F24" s="64"/>
      <c r="G24" s="64" t="s">
        <v>98</v>
      </c>
      <c r="H24" s="64"/>
      <c r="I24" s="64" t="s">
        <v>99</v>
      </c>
      <c r="J24" s="64"/>
      <c r="K24" s="65">
        <v>0</v>
      </c>
      <c r="L24" s="66"/>
      <c r="M24" s="47">
        <v>0</v>
      </c>
      <c r="O24" s="48">
        <v>80321</v>
      </c>
      <c r="P24" s="64"/>
      <c r="Q24" s="67">
        <v>64147943197</v>
      </c>
      <c r="R24" s="64"/>
      <c r="S24" s="50">
        <v>69304459289</v>
      </c>
      <c r="U24" s="48">
        <v>0</v>
      </c>
      <c r="V24" s="64"/>
      <c r="W24" s="67">
        <v>0</v>
      </c>
      <c r="X24" s="64"/>
      <c r="Y24" s="67">
        <v>80000</v>
      </c>
      <c r="Z24" s="64"/>
      <c r="AA24" s="50">
        <v>69920674583</v>
      </c>
      <c r="AC24" s="48">
        <v>321</v>
      </c>
      <c r="AD24" s="64"/>
      <c r="AE24" s="67">
        <v>891500</v>
      </c>
      <c r="AF24" s="64"/>
      <c r="AG24" s="51">
        <v>256364958</v>
      </c>
      <c r="AH24" s="51"/>
      <c r="AI24" s="51">
        <v>286119631</v>
      </c>
      <c r="AJ24" s="64"/>
      <c r="AK24" s="52" t="s">
        <v>55</v>
      </c>
    </row>
    <row r="25" spans="1:37" ht="21" x14ac:dyDescent="0.55000000000000004">
      <c r="A25" s="44" t="s">
        <v>100</v>
      </c>
      <c r="B25" s="64"/>
      <c r="C25" s="64" t="s">
        <v>44</v>
      </c>
      <c r="D25" s="64"/>
      <c r="E25" s="64" t="s">
        <v>44</v>
      </c>
      <c r="F25" s="64"/>
      <c r="G25" s="64" t="s">
        <v>101</v>
      </c>
      <c r="H25" s="64"/>
      <c r="I25" s="64" t="s">
        <v>102</v>
      </c>
      <c r="J25" s="64"/>
      <c r="K25" s="65">
        <v>0</v>
      </c>
      <c r="L25" s="66"/>
      <c r="M25" s="47">
        <v>0</v>
      </c>
      <c r="O25" s="48">
        <v>185000</v>
      </c>
      <c r="P25" s="64"/>
      <c r="Q25" s="67">
        <v>154696843238</v>
      </c>
      <c r="R25" s="64"/>
      <c r="S25" s="50">
        <v>170964507065</v>
      </c>
      <c r="U25" s="48">
        <v>0</v>
      </c>
      <c r="V25" s="64"/>
      <c r="W25" s="67">
        <v>0</v>
      </c>
      <c r="X25" s="64"/>
      <c r="Y25" s="67">
        <v>0</v>
      </c>
      <c r="Z25" s="64"/>
      <c r="AA25" s="50">
        <v>0</v>
      </c>
      <c r="AC25" s="48">
        <v>185000</v>
      </c>
      <c r="AD25" s="64"/>
      <c r="AE25" s="67">
        <v>924300</v>
      </c>
      <c r="AF25" s="64"/>
      <c r="AG25" s="51">
        <v>154696843238</v>
      </c>
      <c r="AH25" s="51"/>
      <c r="AI25" s="51">
        <v>170964507065</v>
      </c>
      <c r="AJ25" s="64"/>
      <c r="AK25" s="52" t="s">
        <v>103</v>
      </c>
    </row>
    <row r="26" spans="1:37" ht="21" x14ac:dyDescent="0.55000000000000004">
      <c r="A26" s="44" t="s">
        <v>104</v>
      </c>
      <c r="B26" s="64"/>
      <c r="C26" s="64" t="s">
        <v>44</v>
      </c>
      <c r="D26" s="64"/>
      <c r="E26" s="64" t="s">
        <v>44</v>
      </c>
      <c r="F26" s="64"/>
      <c r="G26" s="64" t="s">
        <v>105</v>
      </c>
      <c r="H26" s="64"/>
      <c r="I26" s="64" t="s">
        <v>106</v>
      </c>
      <c r="J26" s="64"/>
      <c r="K26" s="65">
        <v>15</v>
      </c>
      <c r="L26" s="66"/>
      <c r="M26" s="47">
        <v>15</v>
      </c>
      <c r="O26" s="48">
        <v>301000</v>
      </c>
      <c r="P26" s="64"/>
      <c r="Q26" s="67">
        <v>275103119273</v>
      </c>
      <c r="R26" s="64"/>
      <c r="S26" s="50">
        <v>282461374594</v>
      </c>
      <c r="U26" s="48">
        <v>0</v>
      </c>
      <c r="V26" s="64"/>
      <c r="W26" s="67">
        <v>0</v>
      </c>
      <c r="X26" s="64"/>
      <c r="Y26" s="67">
        <v>0</v>
      </c>
      <c r="Z26" s="64"/>
      <c r="AA26" s="50">
        <v>0</v>
      </c>
      <c r="AC26" s="48">
        <v>301000</v>
      </c>
      <c r="AD26" s="64"/>
      <c r="AE26" s="67">
        <v>938400</v>
      </c>
      <c r="AF26" s="64"/>
      <c r="AG26" s="51">
        <v>275103119273</v>
      </c>
      <c r="AH26" s="51"/>
      <c r="AI26" s="51">
        <v>282407204415</v>
      </c>
      <c r="AJ26" s="64"/>
      <c r="AK26" s="52" t="s">
        <v>107</v>
      </c>
    </row>
    <row r="27" spans="1:37" ht="21" x14ac:dyDescent="0.55000000000000004">
      <c r="A27" s="44" t="s">
        <v>108</v>
      </c>
      <c r="B27" s="64"/>
      <c r="C27" s="64" t="s">
        <v>44</v>
      </c>
      <c r="D27" s="64"/>
      <c r="E27" s="64" t="s">
        <v>44</v>
      </c>
      <c r="F27" s="64"/>
      <c r="G27" s="64" t="s">
        <v>109</v>
      </c>
      <c r="H27" s="64"/>
      <c r="I27" s="64" t="s">
        <v>110</v>
      </c>
      <c r="J27" s="64"/>
      <c r="K27" s="65">
        <v>17</v>
      </c>
      <c r="L27" s="66"/>
      <c r="M27" s="47">
        <v>17</v>
      </c>
      <c r="O27" s="48">
        <v>710000</v>
      </c>
      <c r="P27" s="64"/>
      <c r="Q27" s="67">
        <v>691627032623</v>
      </c>
      <c r="R27" s="64"/>
      <c r="S27" s="50">
        <v>697377577400</v>
      </c>
      <c r="U27" s="48">
        <v>0</v>
      </c>
      <c r="V27" s="64"/>
      <c r="W27" s="67">
        <v>0</v>
      </c>
      <c r="X27" s="64"/>
      <c r="Y27" s="67">
        <v>0</v>
      </c>
      <c r="Z27" s="64"/>
      <c r="AA27" s="50">
        <v>0</v>
      </c>
      <c r="AC27" s="48">
        <v>710000</v>
      </c>
      <c r="AD27" s="64"/>
      <c r="AE27" s="67">
        <v>980000</v>
      </c>
      <c r="AF27" s="64"/>
      <c r="AG27" s="51">
        <v>691627032623</v>
      </c>
      <c r="AH27" s="51"/>
      <c r="AI27" s="51">
        <v>695673886250</v>
      </c>
      <c r="AJ27" s="64"/>
      <c r="AK27" s="52" t="s">
        <v>111</v>
      </c>
    </row>
    <row r="28" spans="1:37" ht="21" x14ac:dyDescent="0.55000000000000004">
      <c r="A28" s="44" t="s">
        <v>112</v>
      </c>
      <c r="B28" s="64"/>
      <c r="C28" s="64" t="s">
        <v>44</v>
      </c>
      <c r="D28" s="64"/>
      <c r="E28" s="64" t="s">
        <v>44</v>
      </c>
      <c r="F28" s="64"/>
      <c r="G28" s="64" t="s">
        <v>113</v>
      </c>
      <c r="H28" s="64"/>
      <c r="I28" s="64" t="s">
        <v>114</v>
      </c>
      <c r="J28" s="64"/>
      <c r="K28" s="65">
        <v>17</v>
      </c>
      <c r="L28" s="66"/>
      <c r="M28" s="47">
        <v>17</v>
      </c>
      <c r="O28" s="48">
        <v>98000</v>
      </c>
      <c r="P28" s="64"/>
      <c r="Q28" s="67">
        <v>90586264379</v>
      </c>
      <c r="R28" s="64"/>
      <c r="S28" s="50">
        <v>94293206258</v>
      </c>
      <c r="U28" s="48">
        <v>0</v>
      </c>
      <c r="V28" s="64"/>
      <c r="W28" s="67">
        <v>0</v>
      </c>
      <c r="X28" s="64"/>
      <c r="Y28" s="67">
        <v>0</v>
      </c>
      <c r="Z28" s="64"/>
      <c r="AA28" s="50">
        <v>0</v>
      </c>
      <c r="AC28" s="48">
        <v>98000</v>
      </c>
      <c r="AD28" s="64"/>
      <c r="AE28" s="67">
        <v>924000</v>
      </c>
      <c r="AF28" s="64"/>
      <c r="AG28" s="51">
        <v>90586264379</v>
      </c>
      <c r="AH28" s="51"/>
      <c r="AI28" s="51">
        <v>90535587450</v>
      </c>
      <c r="AJ28" s="64"/>
      <c r="AK28" s="52" t="s">
        <v>115</v>
      </c>
    </row>
    <row r="29" spans="1:37" ht="21" x14ac:dyDescent="0.55000000000000004">
      <c r="A29" s="44" t="s">
        <v>116</v>
      </c>
      <c r="B29" s="64"/>
      <c r="C29" s="64" t="s">
        <v>44</v>
      </c>
      <c r="D29" s="64"/>
      <c r="E29" s="64" t="s">
        <v>44</v>
      </c>
      <c r="F29" s="64"/>
      <c r="G29" s="64" t="s">
        <v>117</v>
      </c>
      <c r="H29" s="64"/>
      <c r="I29" s="64" t="s">
        <v>118</v>
      </c>
      <c r="J29" s="64"/>
      <c r="K29" s="65">
        <v>0</v>
      </c>
      <c r="L29" s="66"/>
      <c r="M29" s="47">
        <v>0</v>
      </c>
      <c r="O29" s="48">
        <v>0</v>
      </c>
      <c r="P29" s="64"/>
      <c r="Q29" s="67">
        <v>0</v>
      </c>
      <c r="R29" s="64"/>
      <c r="S29" s="50">
        <v>0</v>
      </c>
      <c r="U29" s="48">
        <v>126400</v>
      </c>
      <c r="V29" s="64"/>
      <c r="W29" s="67">
        <v>77728450699</v>
      </c>
      <c r="X29" s="64"/>
      <c r="Y29" s="67">
        <v>75000</v>
      </c>
      <c r="Z29" s="64"/>
      <c r="AA29" s="50">
        <v>46361595438</v>
      </c>
      <c r="AC29" s="48">
        <v>51400</v>
      </c>
      <c r="AD29" s="64"/>
      <c r="AE29" s="67">
        <v>618760</v>
      </c>
      <c r="AF29" s="64"/>
      <c r="AG29" s="51">
        <v>31607930110</v>
      </c>
      <c r="AH29" s="51"/>
      <c r="AI29" s="51">
        <v>31798499477</v>
      </c>
      <c r="AJ29" s="64"/>
      <c r="AK29" s="52" t="s">
        <v>26</v>
      </c>
    </row>
    <row r="30" spans="1:37" ht="21" x14ac:dyDescent="0.55000000000000004">
      <c r="A30" s="44" t="s">
        <v>119</v>
      </c>
      <c r="B30" s="64"/>
      <c r="C30" s="64" t="s">
        <v>44</v>
      </c>
      <c r="D30" s="64"/>
      <c r="E30" s="64" t="s">
        <v>44</v>
      </c>
      <c r="F30" s="64"/>
      <c r="G30" s="64" t="s">
        <v>120</v>
      </c>
      <c r="H30" s="64"/>
      <c r="I30" s="64" t="s">
        <v>121</v>
      </c>
      <c r="J30" s="64"/>
      <c r="K30" s="65">
        <v>0</v>
      </c>
      <c r="L30" s="66"/>
      <c r="M30" s="47">
        <v>0</v>
      </c>
      <c r="O30" s="48">
        <v>0</v>
      </c>
      <c r="P30" s="64"/>
      <c r="Q30" s="67">
        <v>0</v>
      </c>
      <c r="R30" s="64"/>
      <c r="S30" s="50">
        <v>0</v>
      </c>
      <c r="U30" s="48">
        <v>51500</v>
      </c>
      <c r="V30" s="64"/>
      <c r="W30" s="67">
        <v>30584539428</v>
      </c>
      <c r="X30" s="64"/>
      <c r="Y30" s="67">
        <v>51500</v>
      </c>
      <c r="Z30" s="64"/>
      <c r="AA30" s="50">
        <v>30690536333</v>
      </c>
      <c r="AC30" s="48">
        <v>0</v>
      </c>
      <c r="AD30" s="64"/>
      <c r="AE30" s="67">
        <v>0</v>
      </c>
      <c r="AF30" s="64"/>
      <c r="AG30" s="51">
        <v>0</v>
      </c>
      <c r="AH30" s="51"/>
      <c r="AI30" s="51">
        <v>0</v>
      </c>
      <c r="AJ30" s="64"/>
      <c r="AK30" s="52" t="s">
        <v>55</v>
      </c>
    </row>
    <row r="31" spans="1:37" ht="21" x14ac:dyDescent="0.55000000000000004">
      <c r="A31" s="44" t="s">
        <v>122</v>
      </c>
      <c r="B31" s="64"/>
      <c r="C31" s="64" t="s">
        <v>44</v>
      </c>
      <c r="D31" s="64"/>
      <c r="E31" s="64" t="s">
        <v>44</v>
      </c>
      <c r="F31" s="64"/>
      <c r="G31" s="64" t="s">
        <v>123</v>
      </c>
      <c r="H31" s="64"/>
      <c r="I31" s="64" t="s">
        <v>124</v>
      </c>
      <c r="J31" s="64"/>
      <c r="K31" s="65">
        <v>0</v>
      </c>
      <c r="L31" s="66"/>
      <c r="M31" s="47">
        <v>0</v>
      </c>
      <c r="O31" s="48">
        <v>0</v>
      </c>
      <c r="P31" s="64"/>
      <c r="Q31" s="67">
        <v>0</v>
      </c>
      <c r="R31" s="64"/>
      <c r="S31" s="50">
        <v>0</v>
      </c>
      <c r="U31" s="48">
        <v>254600</v>
      </c>
      <c r="V31" s="64"/>
      <c r="W31" s="67">
        <v>140159099226</v>
      </c>
      <c r="X31" s="64"/>
      <c r="Y31" s="67">
        <v>25200</v>
      </c>
      <c r="Z31" s="64"/>
      <c r="AA31" s="50">
        <v>13958269606</v>
      </c>
      <c r="AC31" s="48">
        <v>229400</v>
      </c>
      <c r="AD31" s="64"/>
      <c r="AE31" s="67">
        <v>554000</v>
      </c>
      <c r="AF31" s="64"/>
      <c r="AG31" s="51">
        <v>126286321141</v>
      </c>
      <c r="AH31" s="51"/>
      <c r="AI31" s="51">
        <v>127064565372</v>
      </c>
      <c r="AJ31" s="64"/>
      <c r="AK31" s="52" t="s">
        <v>125</v>
      </c>
    </row>
    <row r="32" spans="1:37" ht="21.75" thickBot="1" x14ac:dyDescent="0.6">
      <c r="A32" s="53" t="s">
        <v>126</v>
      </c>
      <c r="B32" s="54"/>
      <c r="C32" s="54" t="s">
        <v>44</v>
      </c>
      <c r="D32" s="54"/>
      <c r="E32" s="54" t="s">
        <v>44</v>
      </c>
      <c r="F32" s="54"/>
      <c r="G32" s="54" t="s">
        <v>127</v>
      </c>
      <c r="H32" s="54"/>
      <c r="I32" s="54" t="s">
        <v>128</v>
      </c>
      <c r="J32" s="54"/>
      <c r="K32" s="55">
        <v>0</v>
      </c>
      <c r="L32" s="56"/>
      <c r="M32" s="57">
        <v>0</v>
      </c>
      <c r="O32" s="58">
        <v>0</v>
      </c>
      <c r="P32" s="54"/>
      <c r="Q32" s="59">
        <v>0</v>
      </c>
      <c r="R32" s="54"/>
      <c r="S32" s="60">
        <v>0</v>
      </c>
      <c r="U32" s="58">
        <v>15100</v>
      </c>
      <c r="V32" s="54"/>
      <c r="W32" s="59">
        <v>10715391810</v>
      </c>
      <c r="X32" s="54"/>
      <c r="Y32" s="59">
        <v>15100</v>
      </c>
      <c r="Z32" s="54"/>
      <c r="AA32" s="60">
        <v>10766613199</v>
      </c>
      <c r="AC32" s="58">
        <v>0</v>
      </c>
      <c r="AD32" s="54"/>
      <c r="AE32" s="59">
        <v>0</v>
      </c>
      <c r="AF32" s="54"/>
      <c r="AG32" s="61">
        <v>0</v>
      </c>
      <c r="AH32" s="61"/>
      <c r="AI32" s="61">
        <v>0</v>
      </c>
      <c r="AJ32" s="54"/>
      <c r="AK32" s="62" t="s">
        <v>55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1" style="70" bestFit="1" customWidth="1"/>
    <col min="2" max="2" width="1" style="70" customWidth="1"/>
    <col min="3" max="3" width="11.85546875" style="70" bestFit="1" customWidth="1"/>
    <col min="4" max="4" width="1" style="70" customWidth="1"/>
    <col min="5" max="5" width="10.5703125" style="70" bestFit="1" customWidth="1"/>
    <col min="6" max="6" width="1" style="70" customWidth="1"/>
    <col min="7" max="7" width="13.42578125" style="70" bestFit="1" customWidth="1"/>
    <col min="8" max="8" width="1" style="70" customWidth="1"/>
    <col min="9" max="9" width="9" style="70" bestFit="1" customWidth="1"/>
    <col min="10" max="10" width="1" style="70" customWidth="1"/>
    <col min="11" max="11" width="18.5703125" style="70" bestFit="1" customWidth="1"/>
    <col min="12" max="12" width="1" style="70" customWidth="1"/>
    <col min="13" max="13" width="8.85546875" style="70" bestFit="1" customWidth="1"/>
    <col min="14" max="14" width="1" style="70" customWidth="1"/>
    <col min="15" max="15" width="21.7109375" style="70" customWidth="1"/>
    <col min="16" max="16384" width="9.140625" style="70"/>
  </cols>
  <sheetData>
    <row r="2" spans="1:13" x14ac:dyDescent="0.4">
      <c r="A2" s="69" t="str">
        <f>'[2]اوراق مشارکت'!A2:AK2</f>
        <v>صندوق سرمایه گذاری اعتماد هامرز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/>
      <c r="H2" s="69"/>
      <c r="I2" s="69"/>
      <c r="J2" s="69"/>
      <c r="K2" s="69"/>
      <c r="L2" s="69"/>
      <c r="M2" s="69"/>
    </row>
    <row r="3" spans="1:13" x14ac:dyDescent="0.4">
      <c r="A3" s="69" t="str">
        <f>'[2]اوراق مشارکت'!A3:AK3</f>
        <v>صورت وضعیت پورتفوی</v>
      </c>
      <c r="B3" s="69" t="s">
        <v>1</v>
      </c>
      <c r="C3" s="69" t="s">
        <v>1</v>
      </c>
      <c r="D3" s="69" t="s">
        <v>1</v>
      </c>
      <c r="E3" s="69" t="s">
        <v>1</v>
      </c>
      <c r="F3" s="69" t="s">
        <v>1</v>
      </c>
      <c r="G3" s="69"/>
      <c r="H3" s="69"/>
      <c r="I3" s="69"/>
      <c r="J3" s="69"/>
      <c r="K3" s="69"/>
      <c r="L3" s="69"/>
      <c r="M3" s="69"/>
    </row>
    <row r="4" spans="1:13" x14ac:dyDescent="0.4">
      <c r="A4" s="69" t="str">
        <f>'اوراق مشارکت'!A4:AK4</f>
        <v>برای ماه منتهی به 1402/02/31</v>
      </c>
      <c r="B4" s="69" t="s">
        <v>321</v>
      </c>
      <c r="C4" s="69" t="s">
        <v>321</v>
      </c>
      <c r="D4" s="69" t="s">
        <v>321</v>
      </c>
      <c r="E4" s="69" t="s">
        <v>321</v>
      </c>
      <c r="F4" s="69" t="s">
        <v>321</v>
      </c>
      <c r="G4" s="69"/>
      <c r="H4" s="69"/>
      <c r="I4" s="69"/>
      <c r="J4" s="69"/>
      <c r="K4" s="69"/>
      <c r="L4" s="69"/>
      <c r="M4" s="69"/>
    </row>
    <row r="6" spans="1:13" x14ac:dyDescent="0.4">
      <c r="A6" s="69" t="s">
        <v>3</v>
      </c>
      <c r="C6" s="69" t="s">
        <v>6</v>
      </c>
      <c r="D6" s="69" t="s">
        <v>6</v>
      </c>
      <c r="E6" s="69" t="s">
        <v>6</v>
      </c>
      <c r="F6" s="69" t="s">
        <v>6</v>
      </c>
      <c r="G6" s="69" t="s">
        <v>6</v>
      </c>
      <c r="H6" s="69" t="s">
        <v>6</v>
      </c>
      <c r="I6" s="69" t="s">
        <v>6</v>
      </c>
      <c r="J6" s="69" t="s">
        <v>6</v>
      </c>
      <c r="K6" s="69" t="s">
        <v>6</v>
      </c>
      <c r="L6" s="69" t="s">
        <v>6</v>
      </c>
      <c r="M6" s="69" t="s">
        <v>6</v>
      </c>
    </row>
    <row r="7" spans="1:13" x14ac:dyDescent="0.4">
      <c r="A7" s="69" t="s">
        <v>3</v>
      </c>
      <c r="C7" s="71" t="s">
        <v>7</v>
      </c>
      <c r="E7" s="71" t="s">
        <v>129</v>
      </c>
      <c r="G7" s="71" t="s">
        <v>130</v>
      </c>
      <c r="I7" s="71" t="s">
        <v>131</v>
      </c>
      <c r="K7" s="71" t="s">
        <v>132</v>
      </c>
      <c r="M7" s="71" t="s">
        <v>133</v>
      </c>
    </row>
    <row r="8" spans="1:13" x14ac:dyDescent="0.4">
      <c r="C8" s="72"/>
      <c r="D8" s="72"/>
      <c r="E8" s="72"/>
      <c r="F8" s="72"/>
      <c r="G8" s="72"/>
      <c r="H8" s="72"/>
      <c r="I8" s="72"/>
      <c r="J8" s="72"/>
      <c r="K8" s="72"/>
    </row>
    <row r="9" spans="1:13" x14ac:dyDescent="0.4">
      <c r="C9" s="72"/>
      <c r="D9" s="72"/>
      <c r="E9" s="72"/>
      <c r="F9" s="72"/>
      <c r="G9" s="72"/>
      <c r="H9" s="72"/>
      <c r="I9" s="72"/>
      <c r="J9" s="72"/>
      <c r="K9" s="72"/>
    </row>
    <row r="10" spans="1:13" x14ac:dyDescent="0.4">
      <c r="K10" s="72"/>
    </row>
    <row r="11" spans="1:13" x14ac:dyDescent="0.4">
      <c r="K11" s="72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1" bestFit="1" customWidth="1"/>
    <col min="2" max="2" width="1" style="41" customWidth="1"/>
    <col min="3" max="3" width="19.28515625" style="41" bestFit="1" customWidth="1"/>
    <col min="4" max="4" width="1" style="41" customWidth="1"/>
    <col min="5" max="5" width="11.85546875" style="41" bestFit="1" customWidth="1"/>
    <col min="6" max="6" width="1" style="41" customWidth="1"/>
    <col min="7" max="7" width="14.28515625" style="41" bestFit="1" customWidth="1"/>
    <col min="8" max="8" width="1" style="41" customWidth="1"/>
    <col min="9" max="9" width="25" style="41" bestFit="1" customWidth="1"/>
    <col min="10" max="10" width="1" style="41" customWidth="1"/>
    <col min="11" max="11" width="6.85546875" style="41" bestFit="1" customWidth="1"/>
    <col min="12" max="12" width="1" style="41" customWidth="1"/>
    <col min="13" max="13" width="18.42578125" style="41" bestFit="1" customWidth="1"/>
    <col min="14" max="14" width="1" style="41" customWidth="1"/>
    <col min="15" max="15" width="25.140625" style="41" bestFit="1" customWidth="1"/>
    <col min="16" max="16" width="1" style="41" customWidth="1"/>
    <col min="17" max="17" width="6.85546875" style="41" bestFit="1" customWidth="1"/>
    <col min="18" max="18" width="1" style="41" customWidth="1"/>
    <col min="19" max="19" width="18.42578125" style="41" bestFit="1" customWidth="1"/>
    <col min="20" max="20" width="1" style="41" customWidth="1"/>
    <col min="21" max="21" width="6.85546875" style="41" bestFit="1" customWidth="1"/>
    <col min="22" max="22" width="1" style="41" customWidth="1"/>
    <col min="23" max="23" width="14.710937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8.42578125" style="41" bestFit="1" customWidth="1"/>
    <col min="28" max="28" width="1" style="41" customWidth="1"/>
    <col min="29" max="29" width="25.140625" style="41" bestFit="1" customWidth="1"/>
    <col min="30" max="30" width="1" style="41" customWidth="1"/>
    <col min="31" max="31" width="26.140625" style="41" bestFit="1" customWidth="1"/>
    <col min="32" max="32" width="1" style="41" customWidth="1"/>
    <col min="33" max="33" width="9.140625" style="41" customWidth="1"/>
    <col min="34" max="16384" width="9.140625" style="41"/>
  </cols>
  <sheetData>
    <row r="2" spans="1:31" ht="30" x14ac:dyDescent="0.45">
      <c r="A2" s="11" t="str">
        <f>'[2]تعدیل قیمت'!A2:M2</f>
        <v>صندوق سرمایه گذاری اعتماد هامرز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'[2]تعدیل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1402/02/31</v>
      </c>
      <c r="B4" s="11"/>
      <c r="C4" s="11"/>
      <c r="D4" s="11"/>
      <c r="E4" s="11"/>
      <c r="F4" s="11"/>
      <c r="G4" s="11" t="s">
        <v>321</v>
      </c>
      <c r="H4" s="11" t="s">
        <v>321</v>
      </c>
      <c r="I4" s="11" t="s">
        <v>321</v>
      </c>
      <c r="J4" s="11" t="s">
        <v>321</v>
      </c>
      <c r="K4" s="11" t="s">
        <v>321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134</v>
      </c>
      <c r="B6" s="11" t="s">
        <v>134</v>
      </c>
      <c r="C6" s="11" t="s">
        <v>134</v>
      </c>
      <c r="D6" s="11" t="s">
        <v>134</v>
      </c>
      <c r="E6" s="11" t="s">
        <v>134</v>
      </c>
      <c r="F6" s="11" t="s">
        <v>134</v>
      </c>
      <c r="G6" s="11" t="s">
        <v>134</v>
      </c>
      <c r="H6" s="11" t="s">
        <v>134</v>
      </c>
      <c r="I6" s="11" t="s">
        <v>134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135</v>
      </c>
      <c r="C7" s="11" t="s">
        <v>40</v>
      </c>
      <c r="E7" s="11" t="s">
        <v>41</v>
      </c>
      <c r="G7" s="11" t="s">
        <v>136</v>
      </c>
      <c r="I7" s="11" t="s">
        <v>38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137</v>
      </c>
    </row>
    <row r="8" spans="1:31" ht="30" x14ac:dyDescent="0.45">
      <c r="A8" s="11" t="s">
        <v>135</v>
      </c>
      <c r="C8" s="11" t="s">
        <v>40</v>
      </c>
      <c r="E8" s="11" t="s">
        <v>41</v>
      </c>
      <c r="G8" s="11" t="s">
        <v>136</v>
      </c>
      <c r="I8" s="11" t="s">
        <v>38</v>
      </c>
      <c r="K8" s="11" t="s">
        <v>7</v>
      </c>
      <c r="M8" s="11" t="s">
        <v>8</v>
      </c>
      <c r="O8" s="11" t="s">
        <v>9</v>
      </c>
      <c r="Q8" s="40" t="s">
        <v>7</v>
      </c>
      <c r="S8" s="40" t="s">
        <v>8</v>
      </c>
      <c r="U8" s="40" t="s">
        <v>7</v>
      </c>
      <c r="W8" s="40" t="s">
        <v>14</v>
      </c>
      <c r="Y8" s="11" t="s">
        <v>7</v>
      </c>
      <c r="AA8" s="11" t="s">
        <v>8</v>
      </c>
      <c r="AC8" s="11" t="s">
        <v>9</v>
      </c>
      <c r="AE8" s="11" t="s">
        <v>137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4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7.28515625" style="41" bestFit="1" customWidth="1"/>
    <col min="2" max="2" width="1.85546875" style="41" customWidth="1"/>
    <col min="3" max="3" width="26.85546875" style="41" bestFit="1" customWidth="1"/>
    <col min="4" max="4" width="1" style="41" customWidth="1"/>
    <col min="5" max="5" width="14.425781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1.5703125" style="41" bestFit="1" customWidth="1"/>
    <col min="10" max="10" width="1" style="41" customWidth="1"/>
    <col min="11" max="11" width="19.140625" style="41" bestFit="1" customWidth="1"/>
    <col min="12" max="12" width="1" style="41" customWidth="1"/>
    <col min="13" max="13" width="19" style="41" bestFit="1" customWidth="1"/>
    <col min="14" max="14" width="1" style="41" customWidth="1"/>
    <col min="15" max="15" width="19.14062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6.7109375" style="41" bestFit="1" customWidth="1"/>
    <col min="20" max="20" width="1" style="41" customWidth="1"/>
    <col min="21" max="21" width="9.140625" style="41" customWidth="1"/>
    <col min="22" max="16384" width="9.140625" style="41"/>
  </cols>
  <sheetData>
    <row r="2" spans="1:19" ht="30" x14ac:dyDescent="0.45">
      <c r="A2" s="11" t="str">
        <f>'[2]گواهی سپرده'!A2:AE2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'[2]گواهی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1402/02/31</v>
      </c>
      <c r="B4" s="11"/>
      <c r="C4" s="11"/>
      <c r="D4" s="11" t="s">
        <v>321</v>
      </c>
      <c r="E4" s="11" t="s">
        <v>321</v>
      </c>
      <c r="F4" s="11" t="s">
        <v>321</v>
      </c>
      <c r="G4" s="11" t="s">
        <v>321</v>
      </c>
      <c r="H4" s="11" t="s">
        <v>321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138</v>
      </c>
      <c r="C6" s="13" t="s">
        <v>139</v>
      </c>
      <c r="D6" s="14" t="s">
        <v>139</v>
      </c>
      <c r="E6" s="14" t="s">
        <v>139</v>
      </c>
      <c r="F6" s="14" t="s">
        <v>139</v>
      </c>
      <c r="G6" s="14" t="s">
        <v>139</v>
      </c>
      <c r="H6" s="14" t="s">
        <v>139</v>
      </c>
      <c r="I6" s="15" t="s">
        <v>139</v>
      </c>
      <c r="K6" s="73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138</v>
      </c>
      <c r="C7" s="42" t="s">
        <v>140</v>
      </c>
      <c r="D7" s="10"/>
      <c r="E7" s="40" t="s">
        <v>141</v>
      </c>
      <c r="F7" s="10"/>
      <c r="G7" s="40" t="s">
        <v>142</v>
      </c>
      <c r="H7" s="10"/>
      <c r="I7" s="43" t="s">
        <v>41</v>
      </c>
      <c r="K7" s="74" t="s">
        <v>143</v>
      </c>
      <c r="M7" s="42" t="s">
        <v>144</v>
      </c>
      <c r="O7" s="43" t="s">
        <v>145</v>
      </c>
      <c r="Q7" s="42" t="s">
        <v>143</v>
      </c>
      <c r="S7" s="43" t="s">
        <v>137</v>
      </c>
    </row>
    <row r="8" spans="1:19" ht="21" x14ac:dyDescent="0.55000000000000004">
      <c r="A8" s="75" t="s">
        <v>146</v>
      </c>
      <c r="C8" s="76" t="s">
        <v>147</v>
      </c>
      <c r="D8" s="10"/>
      <c r="E8" s="10" t="s">
        <v>148</v>
      </c>
      <c r="F8" s="10"/>
      <c r="G8" s="10" t="s">
        <v>149</v>
      </c>
      <c r="H8" s="10"/>
      <c r="I8" s="77">
        <v>0</v>
      </c>
      <c r="K8" s="78">
        <v>318492</v>
      </c>
      <c r="L8" s="46"/>
      <c r="M8" s="79">
        <v>0</v>
      </c>
      <c r="N8" s="46"/>
      <c r="O8" s="47">
        <v>0</v>
      </c>
      <c r="P8" s="46"/>
      <c r="Q8" s="79">
        <v>318492</v>
      </c>
      <c r="R8" s="46"/>
      <c r="S8" s="80" t="s">
        <v>55</v>
      </c>
    </row>
    <row r="9" spans="1:19" ht="21" x14ac:dyDescent="0.55000000000000004">
      <c r="A9" s="75" t="s">
        <v>150</v>
      </c>
      <c r="C9" s="76" t="s">
        <v>151</v>
      </c>
      <c r="D9" s="10"/>
      <c r="E9" s="10" t="s">
        <v>148</v>
      </c>
      <c r="F9" s="10"/>
      <c r="G9" s="10" t="s">
        <v>149</v>
      </c>
      <c r="H9" s="10"/>
      <c r="I9" s="81">
        <v>0</v>
      </c>
      <c r="K9" s="78">
        <v>2349038192</v>
      </c>
      <c r="L9" s="46"/>
      <c r="M9" s="79">
        <v>90196866441</v>
      </c>
      <c r="N9" s="46"/>
      <c r="O9" s="47">
        <v>92541026543</v>
      </c>
      <c r="P9" s="46"/>
      <c r="Q9" s="79">
        <v>4878090</v>
      </c>
      <c r="R9" s="46"/>
      <c r="S9" s="80" t="s">
        <v>55</v>
      </c>
    </row>
    <row r="10" spans="1:19" ht="21" x14ac:dyDescent="0.55000000000000004">
      <c r="A10" s="75" t="s">
        <v>150</v>
      </c>
      <c r="C10" s="76" t="s">
        <v>152</v>
      </c>
      <c r="D10" s="10"/>
      <c r="E10" s="10" t="s">
        <v>153</v>
      </c>
      <c r="F10" s="10"/>
      <c r="G10" s="10" t="s">
        <v>149</v>
      </c>
      <c r="H10" s="10"/>
      <c r="I10" s="81">
        <v>0</v>
      </c>
      <c r="K10" s="78">
        <v>5000000</v>
      </c>
      <c r="L10" s="46"/>
      <c r="M10" s="79">
        <v>0</v>
      </c>
      <c r="N10" s="46"/>
      <c r="O10" s="47">
        <v>0</v>
      </c>
      <c r="P10" s="46"/>
      <c r="Q10" s="79">
        <v>5000000</v>
      </c>
      <c r="R10" s="46"/>
      <c r="S10" s="80" t="s">
        <v>55</v>
      </c>
    </row>
    <row r="11" spans="1:19" ht="21" x14ac:dyDescent="0.55000000000000004">
      <c r="A11" s="75" t="s">
        <v>154</v>
      </c>
      <c r="C11" s="76" t="s">
        <v>155</v>
      </c>
      <c r="D11" s="10"/>
      <c r="E11" s="10" t="s">
        <v>148</v>
      </c>
      <c r="F11" s="10"/>
      <c r="G11" s="10" t="s">
        <v>149</v>
      </c>
      <c r="H11" s="10"/>
      <c r="I11" s="81">
        <v>0</v>
      </c>
      <c r="K11" s="78">
        <v>506930</v>
      </c>
      <c r="L11" s="46"/>
      <c r="M11" s="79">
        <v>2144</v>
      </c>
      <c r="N11" s="46"/>
      <c r="O11" s="47">
        <v>0</v>
      </c>
      <c r="P11" s="46"/>
      <c r="Q11" s="79">
        <v>509074</v>
      </c>
      <c r="R11" s="46"/>
      <c r="S11" s="80" t="s">
        <v>55</v>
      </c>
    </row>
    <row r="12" spans="1:19" ht="21" x14ac:dyDescent="0.55000000000000004">
      <c r="A12" s="75" t="s">
        <v>156</v>
      </c>
      <c r="C12" s="76" t="s">
        <v>157</v>
      </c>
      <c r="D12" s="10"/>
      <c r="E12" s="10" t="s">
        <v>148</v>
      </c>
      <c r="F12" s="10"/>
      <c r="G12" s="10" t="s">
        <v>149</v>
      </c>
      <c r="H12" s="10"/>
      <c r="I12" s="81">
        <v>0</v>
      </c>
      <c r="K12" s="78">
        <v>332197</v>
      </c>
      <c r="L12" s="46"/>
      <c r="M12" s="79">
        <v>0</v>
      </c>
      <c r="N12" s="46"/>
      <c r="O12" s="47">
        <v>0</v>
      </c>
      <c r="P12" s="46"/>
      <c r="Q12" s="79">
        <v>332197</v>
      </c>
      <c r="R12" s="46"/>
      <c r="S12" s="80" t="s">
        <v>55</v>
      </c>
    </row>
    <row r="13" spans="1:19" ht="21" x14ac:dyDescent="0.55000000000000004">
      <c r="A13" s="75" t="s">
        <v>158</v>
      </c>
      <c r="C13" s="76" t="s">
        <v>159</v>
      </c>
      <c r="D13" s="10"/>
      <c r="E13" s="10" t="s">
        <v>160</v>
      </c>
      <c r="F13" s="10"/>
      <c r="G13" s="10" t="s">
        <v>149</v>
      </c>
      <c r="H13" s="10"/>
      <c r="I13" s="81">
        <v>0</v>
      </c>
      <c r="K13" s="78">
        <v>404540</v>
      </c>
      <c r="L13" s="46"/>
      <c r="M13" s="79">
        <v>0</v>
      </c>
      <c r="N13" s="46"/>
      <c r="O13" s="47">
        <v>0</v>
      </c>
      <c r="P13" s="46"/>
      <c r="Q13" s="79">
        <v>404540</v>
      </c>
      <c r="R13" s="46"/>
      <c r="S13" s="80" t="s">
        <v>55</v>
      </c>
    </row>
    <row r="14" spans="1:19" ht="21" x14ac:dyDescent="0.55000000000000004">
      <c r="A14" s="75" t="s">
        <v>161</v>
      </c>
      <c r="C14" s="76" t="s">
        <v>162</v>
      </c>
      <c r="D14" s="10"/>
      <c r="E14" s="10" t="s">
        <v>148</v>
      </c>
      <c r="F14" s="10"/>
      <c r="G14" s="10" t="s">
        <v>163</v>
      </c>
      <c r="H14" s="10"/>
      <c r="I14" s="81">
        <v>0</v>
      </c>
      <c r="K14" s="78">
        <v>500000</v>
      </c>
      <c r="L14" s="46"/>
      <c r="M14" s="79">
        <v>0</v>
      </c>
      <c r="N14" s="46"/>
      <c r="O14" s="47">
        <v>0</v>
      </c>
      <c r="P14" s="46"/>
      <c r="Q14" s="79">
        <v>500000</v>
      </c>
      <c r="R14" s="46"/>
      <c r="S14" s="80" t="s">
        <v>55</v>
      </c>
    </row>
    <row r="15" spans="1:19" ht="21" x14ac:dyDescent="0.55000000000000004">
      <c r="A15" s="75" t="s">
        <v>164</v>
      </c>
      <c r="C15" s="76" t="s">
        <v>165</v>
      </c>
      <c r="D15" s="10"/>
      <c r="E15" s="10" t="s">
        <v>148</v>
      </c>
      <c r="F15" s="10"/>
      <c r="G15" s="10" t="s">
        <v>166</v>
      </c>
      <c r="H15" s="10"/>
      <c r="I15" s="81">
        <v>0</v>
      </c>
      <c r="K15" s="78">
        <v>125400</v>
      </c>
      <c r="L15" s="46"/>
      <c r="M15" s="79">
        <v>532</v>
      </c>
      <c r="N15" s="46"/>
      <c r="O15" s="47">
        <v>0</v>
      </c>
      <c r="P15" s="46"/>
      <c r="Q15" s="79">
        <v>125932</v>
      </c>
      <c r="R15" s="46"/>
      <c r="S15" s="80" t="s">
        <v>55</v>
      </c>
    </row>
    <row r="16" spans="1:19" ht="21" x14ac:dyDescent="0.55000000000000004">
      <c r="A16" s="75" t="s">
        <v>167</v>
      </c>
      <c r="C16" s="76" t="s">
        <v>168</v>
      </c>
      <c r="D16" s="10"/>
      <c r="E16" s="10" t="s">
        <v>148</v>
      </c>
      <c r="F16" s="10"/>
      <c r="G16" s="10" t="s">
        <v>169</v>
      </c>
      <c r="H16" s="10"/>
      <c r="I16" s="81">
        <v>0</v>
      </c>
      <c r="K16" s="78">
        <v>157650</v>
      </c>
      <c r="L16" s="46"/>
      <c r="M16" s="79">
        <v>0</v>
      </c>
      <c r="N16" s="46"/>
      <c r="O16" s="47">
        <v>0</v>
      </c>
      <c r="P16" s="46"/>
      <c r="Q16" s="79">
        <v>157650</v>
      </c>
      <c r="R16" s="46"/>
      <c r="S16" s="80" t="s">
        <v>55</v>
      </c>
    </row>
    <row r="17" spans="1:30" ht="21" x14ac:dyDescent="0.55000000000000004">
      <c r="A17" s="75" t="s">
        <v>170</v>
      </c>
      <c r="C17" s="76" t="s">
        <v>171</v>
      </c>
      <c r="D17" s="10"/>
      <c r="E17" s="10" t="s">
        <v>148</v>
      </c>
      <c r="F17" s="10"/>
      <c r="G17" s="10" t="s">
        <v>172</v>
      </c>
      <c r="H17" s="10"/>
      <c r="I17" s="81">
        <v>0</v>
      </c>
      <c r="K17" s="78">
        <v>1593537282</v>
      </c>
      <c r="L17" s="46"/>
      <c r="M17" s="79">
        <v>282729966263</v>
      </c>
      <c r="N17" s="46"/>
      <c r="O17" s="47">
        <v>284158656649</v>
      </c>
      <c r="P17" s="46"/>
      <c r="Q17" s="79">
        <v>164846896</v>
      </c>
      <c r="R17" s="46"/>
      <c r="S17" s="80" t="s">
        <v>55</v>
      </c>
    </row>
    <row r="18" spans="1:30" ht="21" x14ac:dyDescent="0.55000000000000004">
      <c r="A18" s="75" t="s">
        <v>173</v>
      </c>
      <c r="C18" s="76" t="s">
        <v>174</v>
      </c>
      <c r="D18" s="10"/>
      <c r="E18" s="10" t="s">
        <v>148</v>
      </c>
      <c r="F18" s="10"/>
      <c r="G18" s="10" t="s">
        <v>175</v>
      </c>
      <c r="H18" s="10"/>
      <c r="I18" s="81">
        <v>0</v>
      </c>
      <c r="K18" s="78">
        <v>212301</v>
      </c>
      <c r="L18" s="46"/>
      <c r="M18" s="79">
        <v>0</v>
      </c>
      <c r="N18" s="46"/>
      <c r="O18" s="47">
        <v>0</v>
      </c>
      <c r="P18" s="46"/>
      <c r="Q18" s="79">
        <v>212301</v>
      </c>
      <c r="R18" s="46"/>
      <c r="S18" s="80" t="s">
        <v>55</v>
      </c>
    </row>
    <row r="19" spans="1:30" ht="21" x14ac:dyDescent="0.55000000000000004">
      <c r="A19" s="75" t="s">
        <v>176</v>
      </c>
      <c r="C19" s="76" t="s">
        <v>177</v>
      </c>
      <c r="D19" s="10"/>
      <c r="E19" s="10" t="s">
        <v>148</v>
      </c>
      <c r="F19" s="10"/>
      <c r="G19" s="10" t="s">
        <v>87</v>
      </c>
      <c r="H19" s="10"/>
      <c r="I19" s="81">
        <v>0</v>
      </c>
      <c r="K19" s="78">
        <v>975469</v>
      </c>
      <c r="L19" s="46"/>
      <c r="M19" s="79">
        <v>0</v>
      </c>
      <c r="N19" s="46"/>
      <c r="O19" s="47">
        <v>0</v>
      </c>
      <c r="P19" s="46"/>
      <c r="Q19" s="79">
        <v>975469</v>
      </c>
      <c r="R19" s="46"/>
      <c r="S19" s="80" t="s">
        <v>55</v>
      </c>
    </row>
    <row r="20" spans="1:30" ht="21" x14ac:dyDescent="0.55000000000000004">
      <c r="A20" s="75" t="s">
        <v>178</v>
      </c>
      <c r="C20" s="76" t="s">
        <v>179</v>
      </c>
      <c r="D20" s="10"/>
      <c r="E20" s="10" t="s">
        <v>153</v>
      </c>
      <c r="F20" s="10"/>
      <c r="G20" s="10" t="s">
        <v>180</v>
      </c>
      <c r="H20" s="10"/>
      <c r="I20" s="81">
        <v>0</v>
      </c>
      <c r="K20" s="78">
        <v>80000</v>
      </c>
      <c r="L20" s="46"/>
      <c r="M20" s="79">
        <v>0</v>
      </c>
      <c r="N20" s="46"/>
      <c r="O20" s="47">
        <v>0</v>
      </c>
      <c r="P20" s="46"/>
      <c r="Q20" s="79">
        <v>80000</v>
      </c>
      <c r="R20" s="46"/>
      <c r="S20" s="80" t="s">
        <v>55</v>
      </c>
    </row>
    <row r="21" spans="1:30" ht="21" x14ac:dyDescent="0.55000000000000004">
      <c r="A21" s="75" t="s">
        <v>178</v>
      </c>
      <c r="C21" s="76" t="s">
        <v>181</v>
      </c>
      <c r="D21" s="10"/>
      <c r="E21" s="10" t="s">
        <v>182</v>
      </c>
      <c r="F21" s="10"/>
      <c r="G21" s="10" t="s">
        <v>183</v>
      </c>
      <c r="H21" s="10"/>
      <c r="I21" s="81">
        <v>19</v>
      </c>
      <c r="K21" s="78">
        <v>1000000000000</v>
      </c>
      <c r="L21" s="46"/>
      <c r="M21" s="79">
        <v>0</v>
      </c>
      <c r="N21" s="46"/>
      <c r="O21" s="47">
        <v>0</v>
      </c>
      <c r="P21" s="46"/>
      <c r="Q21" s="79">
        <v>1000000000000</v>
      </c>
      <c r="R21" s="46"/>
      <c r="S21" s="80" t="s">
        <v>184</v>
      </c>
    </row>
    <row r="22" spans="1:30" ht="21" x14ac:dyDescent="0.55000000000000004">
      <c r="A22" s="75" t="s">
        <v>185</v>
      </c>
      <c r="C22" s="76" t="s">
        <v>186</v>
      </c>
      <c r="D22" s="10"/>
      <c r="E22" s="10" t="s">
        <v>148</v>
      </c>
      <c r="F22" s="10"/>
      <c r="G22" s="10" t="s">
        <v>187</v>
      </c>
      <c r="H22" s="10"/>
      <c r="I22" s="81">
        <v>0</v>
      </c>
      <c r="K22" s="78">
        <v>2317926474</v>
      </c>
      <c r="L22" s="46"/>
      <c r="M22" s="79">
        <v>644190183790</v>
      </c>
      <c r="N22" s="46"/>
      <c r="O22" s="47">
        <v>646424536406</v>
      </c>
      <c r="P22" s="46"/>
      <c r="Q22" s="79">
        <v>83573858</v>
      </c>
      <c r="R22" s="46"/>
      <c r="S22" s="80" t="s">
        <v>55</v>
      </c>
    </row>
    <row r="23" spans="1:30" ht="21" x14ac:dyDescent="0.55000000000000004">
      <c r="A23" s="75" t="s">
        <v>188</v>
      </c>
      <c r="C23" s="76" t="s">
        <v>189</v>
      </c>
      <c r="D23" s="10"/>
      <c r="E23" s="10" t="s">
        <v>148</v>
      </c>
      <c r="F23" s="10"/>
      <c r="G23" s="10" t="s">
        <v>190</v>
      </c>
      <c r="H23" s="10"/>
      <c r="I23" s="81">
        <v>0</v>
      </c>
      <c r="K23" s="78">
        <v>174939287</v>
      </c>
      <c r="L23" s="46"/>
      <c r="M23" s="79">
        <v>1756435879886</v>
      </c>
      <c r="N23" s="46"/>
      <c r="O23" s="47">
        <v>1755549749082</v>
      </c>
      <c r="P23" s="46"/>
      <c r="Q23" s="79">
        <v>1061070091</v>
      </c>
      <c r="R23" s="46"/>
      <c r="S23" s="80" t="s">
        <v>191</v>
      </c>
    </row>
    <row r="24" spans="1:30" ht="21" x14ac:dyDescent="0.55000000000000004">
      <c r="A24" s="75" t="s">
        <v>170</v>
      </c>
      <c r="C24" s="76" t="s">
        <v>192</v>
      </c>
      <c r="D24" s="10"/>
      <c r="E24" s="10" t="s">
        <v>182</v>
      </c>
      <c r="F24" s="10"/>
      <c r="G24" s="10" t="s">
        <v>193</v>
      </c>
      <c r="H24" s="10"/>
      <c r="I24" s="81">
        <v>21</v>
      </c>
      <c r="K24" s="78">
        <v>267945000000</v>
      </c>
      <c r="L24" s="46"/>
      <c r="M24" s="79">
        <v>0</v>
      </c>
      <c r="N24" s="46"/>
      <c r="O24" s="47">
        <v>50000000000</v>
      </c>
      <c r="P24" s="46"/>
      <c r="Q24" s="79">
        <v>217945000000</v>
      </c>
      <c r="R24" s="46"/>
      <c r="S24" s="80" t="s">
        <v>194</v>
      </c>
    </row>
    <row r="25" spans="1:30" ht="21.75" thickBot="1" x14ac:dyDescent="0.6">
      <c r="A25" s="75" t="s">
        <v>170</v>
      </c>
      <c r="C25" s="76" t="s">
        <v>195</v>
      </c>
      <c r="D25" s="10"/>
      <c r="E25" s="10" t="s">
        <v>182</v>
      </c>
      <c r="F25" s="10"/>
      <c r="G25" s="10" t="s">
        <v>196</v>
      </c>
      <c r="H25" s="10"/>
      <c r="I25" s="81">
        <v>21</v>
      </c>
      <c r="K25" s="78">
        <v>170000000000</v>
      </c>
      <c r="L25" s="46"/>
      <c r="M25" s="79">
        <v>0</v>
      </c>
      <c r="N25" s="46"/>
      <c r="O25" s="47">
        <v>0</v>
      </c>
      <c r="P25" s="46"/>
      <c r="Q25" s="79">
        <v>170000000000</v>
      </c>
      <c r="R25" s="46"/>
      <c r="S25" s="80" t="s">
        <v>197</v>
      </c>
    </row>
    <row r="26" spans="1:30" ht="21.75" thickBot="1" x14ac:dyDescent="0.6">
      <c r="A26" s="75" t="s">
        <v>198</v>
      </c>
      <c r="C26" s="76" t="s">
        <v>199</v>
      </c>
      <c r="D26" s="10"/>
      <c r="E26" s="10" t="s">
        <v>148</v>
      </c>
      <c r="F26" s="10"/>
      <c r="G26" s="10" t="s">
        <v>200</v>
      </c>
      <c r="H26" s="10"/>
      <c r="I26" s="81">
        <v>0</v>
      </c>
      <c r="K26" s="78">
        <v>500000</v>
      </c>
      <c r="L26" s="46"/>
      <c r="M26" s="79">
        <v>15695342466</v>
      </c>
      <c r="N26" s="46"/>
      <c r="O26" s="47">
        <v>15695342466</v>
      </c>
      <c r="P26" s="46"/>
      <c r="Q26" s="79">
        <v>500000</v>
      </c>
      <c r="R26" s="46"/>
      <c r="S26" s="80" t="s">
        <v>55</v>
      </c>
      <c r="AD26" s="82"/>
    </row>
    <row r="27" spans="1:30" ht="21" x14ac:dyDescent="0.55000000000000004">
      <c r="A27" s="75" t="s">
        <v>198</v>
      </c>
      <c r="C27" s="76" t="s">
        <v>201</v>
      </c>
      <c r="D27" s="10"/>
      <c r="E27" s="10" t="s">
        <v>182</v>
      </c>
      <c r="F27" s="10"/>
      <c r="G27" s="10" t="s">
        <v>200</v>
      </c>
      <c r="H27" s="10"/>
      <c r="I27" s="81">
        <v>21</v>
      </c>
      <c r="K27" s="78">
        <v>500000000000</v>
      </c>
      <c r="L27" s="46"/>
      <c r="M27" s="79">
        <v>0</v>
      </c>
      <c r="N27" s="46"/>
      <c r="O27" s="47">
        <v>0</v>
      </c>
      <c r="P27" s="46"/>
      <c r="Q27" s="79">
        <v>500000000000</v>
      </c>
      <c r="R27" s="46"/>
      <c r="S27" s="80" t="s">
        <v>202</v>
      </c>
    </row>
    <row r="28" spans="1:30" ht="21" x14ac:dyDescent="0.55000000000000004">
      <c r="A28" s="75" t="s">
        <v>198</v>
      </c>
      <c r="C28" s="76" t="s">
        <v>203</v>
      </c>
      <c r="D28" s="10"/>
      <c r="E28" s="10" t="s">
        <v>182</v>
      </c>
      <c r="F28" s="10"/>
      <c r="G28" s="10" t="s">
        <v>204</v>
      </c>
      <c r="H28" s="10"/>
      <c r="I28" s="81">
        <v>21</v>
      </c>
      <c r="K28" s="78">
        <v>270000000000</v>
      </c>
      <c r="L28" s="46"/>
      <c r="M28" s="79">
        <v>0</v>
      </c>
      <c r="N28" s="46"/>
      <c r="O28" s="47">
        <v>0</v>
      </c>
      <c r="P28" s="46"/>
      <c r="Q28" s="79">
        <v>270000000000</v>
      </c>
      <c r="R28" s="46"/>
      <c r="S28" s="80" t="s">
        <v>205</v>
      </c>
    </row>
    <row r="29" spans="1:30" ht="21" x14ac:dyDescent="0.55000000000000004">
      <c r="A29" s="75" t="s">
        <v>170</v>
      </c>
      <c r="C29" s="76" t="s">
        <v>206</v>
      </c>
      <c r="D29" s="10"/>
      <c r="E29" s="10" t="s">
        <v>182</v>
      </c>
      <c r="F29" s="10"/>
      <c r="G29" s="10" t="s">
        <v>207</v>
      </c>
      <c r="H29" s="10"/>
      <c r="I29" s="81">
        <v>21</v>
      </c>
      <c r="K29" s="78">
        <v>159706000000</v>
      </c>
      <c r="L29" s="46"/>
      <c r="M29" s="79">
        <v>0</v>
      </c>
      <c r="N29" s="46"/>
      <c r="O29" s="47">
        <v>159706000000</v>
      </c>
      <c r="P29" s="46"/>
      <c r="Q29" s="79">
        <v>0</v>
      </c>
      <c r="R29" s="46"/>
      <c r="S29" s="80" t="s">
        <v>55</v>
      </c>
    </row>
    <row r="30" spans="1:30" ht="21" x14ac:dyDescent="0.55000000000000004">
      <c r="A30" s="75" t="s">
        <v>185</v>
      </c>
      <c r="C30" s="76" t="s">
        <v>208</v>
      </c>
      <c r="D30" s="10"/>
      <c r="E30" s="10" t="s">
        <v>182</v>
      </c>
      <c r="F30" s="10"/>
      <c r="G30" s="10" t="s">
        <v>207</v>
      </c>
      <c r="H30" s="10"/>
      <c r="I30" s="81">
        <v>21</v>
      </c>
      <c r="K30" s="78">
        <v>38000500000</v>
      </c>
      <c r="L30" s="46"/>
      <c r="M30" s="79">
        <v>0</v>
      </c>
      <c r="N30" s="46"/>
      <c r="O30" s="47">
        <v>38000500000</v>
      </c>
      <c r="P30" s="46"/>
      <c r="Q30" s="79">
        <v>0</v>
      </c>
      <c r="R30" s="46"/>
      <c r="S30" s="80" t="s">
        <v>55</v>
      </c>
    </row>
    <row r="31" spans="1:30" ht="21" x14ac:dyDescent="0.55000000000000004">
      <c r="A31" s="75" t="s">
        <v>150</v>
      </c>
      <c r="C31" s="76" t="s">
        <v>209</v>
      </c>
      <c r="D31" s="10"/>
      <c r="E31" s="10" t="s">
        <v>148</v>
      </c>
      <c r="F31" s="10"/>
      <c r="G31" s="10" t="s">
        <v>210</v>
      </c>
      <c r="H31" s="10"/>
      <c r="I31" s="81">
        <v>21</v>
      </c>
      <c r="K31" s="78">
        <v>78585000000</v>
      </c>
      <c r="L31" s="46"/>
      <c r="M31" s="79">
        <v>0</v>
      </c>
      <c r="N31" s="46"/>
      <c r="O31" s="47">
        <v>78585000000</v>
      </c>
      <c r="P31" s="46"/>
      <c r="Q31" s="79">
        <v>0</v>
      </c>
      <c r="R31" s="46"/>
      <c r="S31" s="80" t="s">
        <v>55</v>
      </c>
    </row>
    <row r="32" spans="1:30" ht="21" x14ac:dyDescent="0.55000000000000004">
      <c r="A32" s="75" t="s">
        <v>211</v>
      </c>
      <c r="C32" s="76" t="s">
        <v>212</v>
      </c>
      <c r="D32" s="10"/>
      <c r="E32" s="10" t="s">
        <v>148</v>
      </c>
      <c r="F32" s="10"/>
      <c r="G32" s="10" t="s">
        <v>213</v>
      </c>
      <c r="H32" s="10"/>
      <c r="I32" s="81">
        <v>0</v>
      </c>
      <c r="K32" s="78">
        <v>5441777</v>
      </c>
      <c r="L32" s="46"/>
      <c r="M32" s="79">
        <v>2456242286</v>
      </c>
      <c r="N32" s="46"/>
      <c r="O32" s="47">
        <v>2461184063</v>
      </c>
      <c r="P32" s="46"/>
      <c r="Q32" s="79">
        <v>500000</v>
      </c>
      <c r="R32" s="46"/>
      <c r="S32" s="80" t="s">
        <v>55</v>
      </c>
    </row>
    <row r="33" spans="1:19" ht="21.75" thickBot="1" x14ac:dyDescent="0.6">
      <c r="A33" s="83" t="s">
        <v>211</v>
      </c>
      <c r="C33" s="84" t="s">
        <v>214</v>
      </c>
      <c r="D33" s="85"/>
      <c r="E33" s="85" t="s">
        <v>182</v>
      </c>
      <c r="F33" s="85"/>
      <c r="G33" s="85" t="s">
        <v>213</v>
      </c>
      <c r="H33" s="85"/>
      <c r="I33" s="86">
        <v>21</v>
      </c>
      <c r="K33" s="87">
        <v>144600000000</v>
      </c>
      <c r="L33" s="46"/>
      <c r="M33" s="88">
        <v>0</v>
      </c>
      <c r="N33" s="56"/>
      <c r="O33" s="57">
        <v>0</v>
      </c>
      <c r="P33" s="46"/>
      <c r="Q33" s="88">
        <v>144600000000</v>
      </c>
      <c r="R33" s="56"/>
      <c r="S33" s="89" t="s">
        <v>215</v>
      </c>
    </row>
    <row r="34" spans="1:19" ht="21" hidden="1" x14ac:dyDescent="0.55000000000000004">
      <c r="A34" s="75" t="s">
        <v>170</v>
      </c>
      <c r="C34" s="76" t="s">
        <v>216</v>
      </c>
      <c r="D34" s="10"/>
      <c r="E34" s="10" t="s">
        <v>182</v>
      </c>
      <c r="F34" s="10"/>
      <c r="G34" s="10" t="s">
        <v>217</v>
      </c>
      <c r="H34" s="10"/>
      <c r="I34" s="81">
        <v>21</v>
      </c>
      <c r="K34" s="78">
        <v>0</v>
      </c>
      <c r="L34" s="46"/>
      <c r="M34" s="79">
        <v>64370000000</v>
      </c>
      <c r="N34" s="46"/>
      <c r="O34" s="47">
        <v>0</v>
      </c>
      <c r="P34" s="46"/>
      <c r="Q34" s="79">
        <v>64370000000</v>
      </c>
      <c r="R34" s="46"/>
      <c r="S34" s="80" t="s">
        <v>218</v>
      </c>
    </row>
    <row r="35" spans="1:19" ht="21" hidden="1" x14ac:dyDescent="0.55000000000000004">
      <c r="A35" s="75" t="s">
        <v>219</v>
      </c>
      <c r="C35" s="76" t="s">
        <v>220</v>
      </c>
      <c r="D35" s="10"/>
      <c r="E35" s="10" t="s">
        <v>182</v>
      </c>
      <c r="F35" s="10"/>
      <c r="G35" s="10" t="s">
        <v>221</v>
      </c>
      <c r="H35" s="10"/>
      <c r="I35" s="81">
        <v>21</v>
      </c>
      <c r="K35" s="78">
        <v>0</v>
      </c>
      <c r="L35" s="46"/>
      <c r="M35" s="79">
        <v>605000000000</v>
      </c>
      <c r="N35" s="46"/>
      <c r="O35" s="47">
        <v>0</v>
      </c>
      <c r="P35" s="46"/>
      <c r="Q35" s="79">
        <v>605000000000</v>
      </c>
      <c r="R35" s="46"/>
      <c r="S35" s="80" t="s">
        <v>222</v>
      </c>
    </row>
    <row r="36" spans="1:19" ht="21" hidden="1" x14ac:dyDescent="0.55000000000000004">
      <c r="A36" s="75"/>
      <c r="C36" s="76"/>
      <c r="D36" s="10"/>
      <c r="E36" s="10"/>
      <c r="F36" s="10"/>
      <c r="G36" s="10"/>
      <c r="H36" s="10"/>
      <c r="I36" s="81"/>
      <c r="K36" s="78"/>
      <c r="L36" s="46"/>
      <c r="M36" s="79"/>
      <c r="N36" s="46"/>
      <c r="O36" s="47"/>
      <c r="P36" s="46"/>
      <c r="Q36" s="79"/>
      <c r="R36" s="46"/>
      <c r="S36" s="80"/>
    </row>
    <row r="37" spans="1:19" ht="21.75" hidden="1" thickBot="1" x14ac:dyDescent="0.6">
      <c r="A37" s="83"/>
      <c r="C37" s="84"/>
      <c r="D37" s="85"/>
      <c r="E37" s="85"/>
      <c r="F37" s="85"/>
      <c r="G37" s="85"/>
      <c r="H37" s="85"/>
      <c r="I37" s="86"/>
      <c r="K37" s="87"/>
      <c r="L37" s="46"/>
      <c r="M37" s="88"/>
      <c r="N37" s="56"/>
      <c r="O37" s="57"/>
      <c r="P37" s="46"/>
      <c r="Q37" s="88"/>
      <c r="R37" s="56"/>
      <c r="S37" s="89"/>
    </row>
    <row r="38" spans="1:19" ht="21" x14ac:dyDescent="0.55000000000000004">
      <c r="A38" s="90"/>
      <c r="C38" s="10"/>
      <c r="D38" s="10"/>
      <c r="E38" s="10"/>
      <c r="F38" s="10"/>
      <c r="G38" s="10"/>
      <c r="H38" s="10"/>
      <c r="I38" s="10"/>
      <c r="K38" s="45"/>
      <c r="L38" s="46"/>
      <c r="M38" s="45"/>
      <c r="N38" s="46"/>
      <c r="O38" s="45"/>
      <c r="P38" s="46"/>
      <c r="Q38" s="45"/>
      <c r="R38" s="46"/>
      <c r="S38" s="46"/>
    </row>
    <row r="39" spans="1:19" ht="21" x14ac:dyDescent="0.55000000000000004">
      <c r="A39" s="90"/>
      <c r="C39" s="10"/>
      <c r="D39" s="10"/>
      <c r="E39" s="10"/>
      <c r="F39" s="10"/>
      <c r="G39" s="10"/>
      <c r="H39" s="10"/>
      <c r="I39" s="10"/>
      <c r="K39" s="45"/>
      <c r="L39" s="46"/>
      <c r="M39" s="45"/>
      <c r="N39" s="46"/>
      <c r="O39" s="45"/>
      <c r="P39" s="46"/>
      <c r="Q39" s="45"/>
      <c r="R39" s="46"/>
      <c r="S39" s="46"/>
    </row>
    <row r="40" spans="1:19" ht="21" x14ac:dyDescent="0.55000000000000004">
      <c r="A40" s="90"/>
      <c r="C40" s="10"/>
      <c r="D40" s="10"/>
      <c r="E40" s="10"/>
      <c r="F40" s="10"/>
      <c r="G40" s="10"/>
      <c r="H40" s="10"/>
      <c r="I40" s="10"/>
      <c r="K40" s="45"/>
      <c r="L40" s="46"/>
      <c r="M40" s="45"/>
      <c r="N40" s="46"/>
      <c r="O40" s="45"/>
      <c r="P40" s="46"/>
      <c r="Q40" s="45"/>
      <c r="R40" s="46"/>
      <c r="S40" s="46"/>
    </row>
    <row r="41" spans="1:19" ht="21" x14ac:dyDescent="0.55000000000000004">
      <c r="A41" s="90"/>
      <c r="C41" s="10"/>
      <c r="D41" s="10"/>
      <c r="E41" s="10"/>
      <c r="F41" s="10"/>
      <c r="G41" s="10"/>
      <c r="H41" s="10"/>
      <c r="I41" s="10"/>
      <c r="K41" s="45"/>
      <c r="L41" s="46"/>
      <c r="M41" s="45"/>
      <c r="N41" s="46"/>
      <c r="O41" s="45"/>
      <c r="P41" s="46"/>
      <c r="Q41" s="45"/>
      <c r="R41" s="46"/>
      <c r="S41" s="46"/>
    </row>
    <row r="42" spans="1:19" ht="21" x14ac:dyDescent="0.55000000000000004">
      <c r="A42" s="90"/>
      <c r="C42" s="10"/>
      <c r="D42" s="10"/>
      <c r="E42" s="10"/>
      <c r="F42" s="10"/>
      <c r="G42" s="10"/>
      <c r="H42" s="10"/>
      <c r="I42" s="10"/>
      <c r="K42" s="45"/>
      <c r="L42" s="46"/>
      <c r="M42" s="45"/>
      <c r="N42" s="46"/>
      <c r="O42" s="45"/>
      <c r="P42" s="46"/>
      <c r="Q42" s="45"/>
      <c r="R42" s="46"/>
      <c r="S42" s="46"/>
    </row>
    <row r="43" spans="1:19" ht="21" x14ac:dyDescent="0.55000000000000004">
      <c r="A43" s="90"/>
      <c r="C43" s="10"/>
      <c r="D43" s="10"/>
      <c r="E43" s="10"/>
      <c r="F43" s="10"/>
      <c r="G43" s="10"/>
      <c r="H43" s="10"/>
      <c r="I43" s="10"/>
      <c r="K43" s="45"/>
      <c r="L43" s="46"/>
      <c r="M43" s="45"/>
      <c r="N43" s="46"/>
      <c r="O43" s="45"/>
      <c r="P43" s="46"/>
      <c r="Q43" s="45"/>
      <c r="R43" s="46"/>
      <c r="S43" s="46"/>
    </row>
    <row r="44" spans="1:19" ht="21" x14ac:dyDescent="0.55000000000000004">
      <c r="A44" s="90"/>
      <c r="C44" s="10"/>
      <c r="D44" s="10"/>
      <c r="E44" s="10"/>
      <c r="F44" s="10"/>
      <c r="G44" s="10"/>
      <c r="H44" s="10"/>
      <c r="I44" s="10"/>
      <c r="K44" s="45"/>
      <c r="L44" s="46"/>
      <c r="M44" s="45"/>
      <c r="N44" s="46"/>
      <c r="O44" s="45"/>
      <c r="P44" s="46"/>
      <c r="Q44" s="45"/>
      <c r="R44" s="46"/>
      <c r="S44" s="46"/>
    </row>
    <row r="45" spans="1:19" ht="21" x14ac:dyDescent="0.55000000000000004">
      <c r="A45" s="90"/>
      <c r="C45" s="10"/>
      <c r="D45" s="10"/>
      <c r="E45" s="10"/>
      <c r="F45" s="10"/>
      <c r="G45" s="10"/>
      <c r="H45" s="10"/>
      <c r="I45" s="10"/>
      <c r="K45" s="45"/>
      <c r="L45" s="46"/>
      <c r="M45" s="45"/>
      <c r="N45" s="46"/>
      <c r="O45" s="45"/>
      <c r="P45" s="46"/>
      <c r="Q45" s="45"/>
      <c r="R45" s="46"/>
      <c r="S45" s="46"/>
    </row>
    <row r="46" spans="1:19" ht="21" x14ac:dyDescent="0.55000000000000004">
      <c r="A46" s="90"/>
      <c r="C46" s="10"/>
      <c r="D46" s="10"/>
      <c r="E46" s="10"/>
      <c r="F46" s="10"/>
      <c r="G46" s="10"/>
      <c r="H46" s="10"/>
      <c r="I46" s="10"/>
      <c r="K46" s="45"/>
      <c r="L46" s="46"/>
      <c r="M46" s="45"/>
      <c r="N46" s="46"/>
      <c r="O46" s="45"/>
      <c r="P46" s="46"/>
      <c r="Q46" s="45"/>
      <c r="R46" s="46"/>
      <c r="S46" s="46"/>
    </row>
    <row r="47" spans="1:19" ht="21" x14ac:dyDescent="0.55000000000000004">
      <c r="A47" s="90"/>
      <c r="C47" s="10"/>
      <c r="D47" s="10"/>
      <c r="E47" s="10"/>
      <c r="F47" s="10"/>
      <c r="G47" s="10"/>
      <c r="H47" s="10"/>
      <c r="I47" s="10"/>
      <c r="K47" s="45"/>
      <c r="L47" s="46"/>
      <c r="M47" s="45"/>
      <c r="N47" s="46"/>
      <c r="O47" s="45"/>
      <c r="P47" s="46"/>
      <c r="Q47" s="45"/>
      <c r="R47" s="46"/>
      <c r="S47" s="46"/>
    </row>
    <row r="48" spans="1:19" ht="21" x14ac:dyDescent="0.55000000000000004">
      <c r="A48" s="90"/>
      <c r="C48" s="10"/>
      <c r="D48" s="10"/>
      <c r="E48" s="10"/>
      <c r="F48" s="10"/>
      <c r="G48" s="10"/>
      <c r="H48" s="10"/>
      <c r="I48" s="10"/>
      <c r="K48" s="45"/>
      <c r="L48" s="46"/>
      <c r="M48" s="45"/>
      <c r="N48" s="46"/>
      <c r="O48" s="45"/>
      <c r="P48" s="46"/>
      <c r="Q48" s="45"/>
      <c r="R48" s="46"/>
      <c r="S48" s="46"/>
    </row>
    <row r="49" spans="1:19" ht="21" x14ac:dyDescent="0.55000000000000004">
      <c r="A49" s="90"/>
      <c r="C49" s="10"/>
      <c r="D49" s="10"/>
      <c r="E49" s="10"/>
      <c r="F49" s="10"/>
      <c r="G49" s="10"/>
      <c r="H49" s="10"/>
      <c r="I49" s="10"/>
      <c r="K49" s="45"/>
      <c r="L49" s="46"/>
      <c r="M49" s="45"/>
      <c r="N49" s="46"/>
      <c r="O49" s="45"/>
      <c r="P49" s="46"/>
      <c r="Q49" s="45"/>
      <c r="R49" s="46"/>
      <c r="S49" s="46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6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42578125" style="10" bestFit="1" customWidth="1"/>
    <col min="14" max="14" width="1" style="10" customWidth="1"/>
    <col min="15" max="15" width="16.14062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223</v>
      </c>
      <c r="B3" s="11"/>
      <c r="C3" s="11"/>
      <c r="D3" s="11" t="s">
        <v>223</v>
      </c>
      <c r="E3" s="11" t="s">
        <v>223</v>
      </c>
      <c r="F3" s="11" t="s">
        <v>223</v>
      </c>
      <c r="G3" s="11" t="s">
        <v>223</v>
      </c>
      <c r="H3" s="11" t="s">
        <v>223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1402/02/31</v>
      </c>
      <c r="B4" s="11"/>
      <c r="C4" s="11"/>
      <c r="D4" s="11" t="s">
        <v>321</v>
      </c>
      <c r="E4" s="11" t="s">
        <v>321</v>
      </c>
      <c r="F4" s="11" t="s">
        <v>321</v>
      </c>
      <c r="G4" s="11" t="s">
        <v>321</v>
      </c>
      <c r="H4" s="11" t="s">
        <v>321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224</v>
      </c>
      <c r="B6" s="14" t="s">
        <v>224</v>
      </c>
      <c r="C6" s="14" t="s">
        <v>224</v>
      </c>
      <c r="D6" s="14" t="s">
        <v>224</v>
      </c>
      <c r="E6" s="14" t="s">
        <v>224</v>
      </c>
      <c r="F6" s="14" t="s">
        <v>224</v>
      </c>
      <c r="G6" s="15" t="s">
        <v>224</v>
      </c>
      <c r="I6" s="13" t="s">
        <v>225</v>
      </c>
      <c r="J6" s="14" t="s">
        <v>225</v>
      </c>
      <c r="K6" s="14" t="s">
        <v>225</v>
      </c>
      <c r="L6" s="14" t="s">
        <v>225</v>
      </c>
      <c r="M6" s="15" t="s">
        <v>225</v>
      </c>
      <c r="O6" s="13" t="s">
        <v>226</v>
      </c>
      <c r="P6" s="14" t="s">
        <v>226</v>
      </c>
      <c r="Q6" s="14" t="s">
        <v>226</v>
      </c>
      <c r="R6" s="14" t="s">
        <v>226</v>
      </c>
      <c r="S6" s="15" t="s">
        <v>226</v>
      </c>
    </row>
    <row r="7" spans="1:19" ht="30" x14ac:dyDescent="0.45">
      <c r="A7" s="42" t="s">
        <v>227</v>
      </c>
      <c r="C7" s="40" t="s">
        <v>228</v>
      </c>
      <c r="E7" s="40" t="s">
        <v>40</v>
      </c>
      <c r="G7" s="43" t="s">
        <v>41</v>
      </c>
      <c r="I7" s="42" t="s">
        <v>229</v>
      </c>
      <c r="K7" s="40" t="s">
        <v>230</v>
      </c>
      <c r="M7" s="43" t="s">
        <v>231</v>
      </c>
      <c r="O7" s="42" t="s">
        <v>229</v>
      </c>
      <c r="Q7" s="40" t="s">
        <v>230</v>
      </c>
      <c r="S7" s="43" t="s">
        <v>231</v>
      </c>
    </row>
    <row r="8" spans="1:19" ht="21" x14ac:dyDescent="0.55000000000000004">
      <c r="A8" s="91" t="s">
        <v>104</v>
      </c>
      <c r="C8" s="31" t="s">
        <v>232</v>
      </c>
      <c r="E8" s="10" t="s">
        <v>106</v>
      </c>
      <c r="G8" s="81">
        <v>15</v>
      </c>
      <c r="I8" s="92">
        <v>4032781507</v>
      </c>
      <c r="K8" s="31" t="s">
        <v>232</v>
      </c>
      <c r="M8" s="93">
        <v>4032781507</v>
      </c>
      <c r="O8" s="92">
        <v>18709623973</v>
      </c>
      <c r="Q8" s="31" t="s">
        <v>232</v>
      </c>
      <c r="S8" s="93">
        <v>18709623973</v>
      </c>
    </row>
    <row r="9" spans="1:19" ht="21" x14ac:dyDescent="0.55000000000000004">
      <c r="A9" s="91" t="s">
        <v>108</v>
      </c>
      <c r="C9" s="31" t="s">
        <v>232</v>
      </c>
      <c r="E9" s="10" t="s">
        <v>110</v>
      </c>
      <c r="G9" s="81">
        <v>17</v>
      </c>
      <c r="I9" s="30">
        <v>10318260169</v>
      </c>
      <c r="K9" s="31" t="s">
        <v>232</v>
      </c>
      <c r="M9" s="32">
        <v>10318260169</v>
      </c>
      <c r="O9" s="30">
        <v>37917802566</v>
      </c>
      <c r="Q9" s="31" t="s">
        <v>232</v>
      </c>
      <c r="S9" s="32">
        <v>37917802566</v>
      </c>
    </row>
    <row r="10" spans="1:19" ht="21" x14ac:dyDescent="0.55000000000000004">
      <c r="A10" s="91" t="s">
        <v>112</v>
      </c>
      <c r="C10" s="31" t="s">
        <v>232</v>
      </c>
      <c r="E10" s="10" t="s">
        <v>114</v>
      </c>
      <c r="G10" s="81">
        <v>17</v>
      </c>
      <c r="I10" s="92">
        <v>1455492395</v>
      </c>
      <c r="K10" s="31" t="s">
        <v>232</v>
      </c>
      <c r="M10" s="93">
        <v>1455492395</v>
      </c>
      <c r="O10" s="92">
        <v>6810509145</v>
      </c>
      <c r="Q10" s="31" t="s">
        <v>232</v>
      </c>
      <c r="S10" s="93">
        <v>6810509145</v>
      </c>
    </row>
    <row r="11" spans="1:19" ht="21" x14ac:dyDescent="0.55000000000000004">
      <c r="A11" s="91" t="s">
        <v>150</v>
      </c>
      <c r="C11" s="31">
        <v>2</v>
      </c>
      <c r="E11" s="10" t="s">
        <v>232</v>
      </c>
      <c r="G11" s="81">
        <v>0</v>
      </c>
      <c r="I11" s="30">
        <v>2123</v>
      </c>
      <c r="K11" s="31">
        <v>0</v>
      </c>
      <c r="M11" s="32">
        <v>2123</v>
      </c>
      <c r="O11" s="30">
        <v>2135055508</v>
      </c>
      <c r="Q11" s="31">
        <v>0</v>
      </c>
      <c r="S11" s="32">
        <v>2135055508</v>
      </c>
    </row>
    <row r="12" spans="1:19" ht="21" x14ac:dyDescent="0.55000000000000004">
      <c r="A12" s="91" t="s">
        <v>154</v>
      </c>
      <c r="C12" s="31">
        <v>2</v>
      </c>
      <c r="E12" s="10" t="s">
        <v>232</v>
      </c>
      <c r="G12" s="81">
        <v>0</v>
      </c>
      <c r="I12" s="92">
        <v>2144</v>
      </c>
      <c r="K12" s="31">
        <v>0</v>
      </c>
      <c r="M12" s="93">
        <v>2144</v>
      </c>
      <c r="O12" s="92">
        <v>12362</v>
      </c>
      <c r="Q12" s="31">
        <v>0</v>
      </c>
      <c r="S12" s="93">
        <v>12362</v>
      </c>
    </row>
    <row r="13" spans="1:19" ht="21" x14ac:dyDescent="0.55000000000000004">
      <c r="A13" s="91" t="s">
        <v>161</v>
      </c>
      <c r="C13" s="31">
        <v>18</v>
      </c>
      <c r="E13" s="10" t="s">
        <v>232</v>
      </c>
      <c r="G13" s="81">
        <v>0</v>
      </c>
      <c r="I13" s="30">
        <v>0</v>
      </c>
      <c r="K13" s="31">
        <v>0</v>
      </c>
      <c r="M13" s="32">
        <v>0</v>
      </c>
      <c r="O13" s="30">
        <v>2054</v>
      </c>
      <c r="Q13" s="31">
        <v>0</v>
      </c>
      <c r="S13" s="32">
        <v>2054</v>
      </c>
    </row>
    <row r="14" spans="1:19" ht="21" x14ac:dyDescent="0.55000000000000004">
      <c r="A14" s="91" t="s">
        <v>154</v>
      </c>
      <c r="C14" s="31">
        <v>7</v>
      </c>
      <c r="E14" s="10" t="s">
        <v>232</v>
      </c>
      <c r="G14" s="81">
        <v>21.5</v>
      </c>
      <c r="I14" s="92">
        <v>0</v>
      </c>
      <c r="K14" s="31">
        <v>0</v>
      </c>
      <c r="M14" s="93">
        <v>0</v>
      </c>
      <c r="O14" s="92">
        <v>128340272</v>
      </c>
      <c r="Q14" s="31">
        <v>0</v>
      </c>
      <c r="S14" s="93">
        <v>128340272</v>
      </c>
    </row>
    <row r="15" spans="1:19" ht="21" x14ac:dyDescent="0.55000000000000004">
      <c r="A15" s="91" t="s">
        <v>164</v>
      </c>
      <c r="C15" s="31">
        <v>17</v>
      </c>
      <c r="E15" s="10" t="s">
        <v>232</v>
      </c>
      <c r="G15" s="81">
        <v>0</v>
      </c>
      <c r="I15" s="30">
        <v>532</v>
      </c>
      <c r="K15" s="31">
        <v>0</v>
      </c>
      <c r="M15" s="32">
        <v>532</v>
      </c>
      <c r="O15" s="30">
        <v>16041</v>
      </c>
      <c r="Q15" s="31">
        <v>0</v>
      </c>
      <c r="S15" s="32">
        <v>16041</v>
      </c>
    </row>
    <row r="16" spans="1:19" ht="21" x14ac:dyDescent="0.55000000000000004">
      <c r="A16" s="91" t="s">
        <v>167</v>
      </c>
      <c r="C16" s="31">
        <v>17</v>
      </c>
      <c r="E16" s="10" t="s">
        <v>232</v>
      </c>
      <c r="G16" s="81">
        <v>0</v>
      </c>
      <c r="I16" s="92">
        <v>0</v>
      </c>
      <c r="K16" s="31">
        <v>0</v>
      </c>
      <c r="M16" s="93">
        <v>0</v>
      </c>
      <c r="O16" s="92">
        <v>4733</v>
      </c>
      <c r="Q16" s="31">
        <v>0</v>
      </c>
      <c r="S16" s="93">
        <v>4733</v>
      </c>
    </row>
    <row r="17" spans="1:19" ht="21" x14ac:dyDescent="0.55000000000000004">
      <c r="A17" s="91" t="s">
        <v>170</v>
      </c>
      <c r="C17" s="31">
        <v>19</v>
      </c>
      <c r="E17" s="10" t="s">
        <v>232</v>
      </c>
      <c r="G17" s="81">
        <v>0</v>
      </c>
      <c r="I17" s="30">
        <v>2123</v>
      </c>
      <c r="K17" s="31">
        <v>0</v>
      </c>
      <c r="M17" s="32">
        <v>2123</v>
      </c>
      <c r="O17" s="30">
        <v>2123</v>
      </c>
      <c r="Q17" s="31">
        <v>0</v>
      </c>
      <c r="S17" s="32">
        <v>2123</v>
      </c>
    </row>
    <row r="18" spans="1:19" ht="21" x14ac:dyDescent="0.55000000000000004">
      <c r="A18" s="91" t="s">
        <v>173</v>
      </c>
      <c r="C18" s="31">
        <v>4</v>
      </c>
      <c r="E18" s="10" t="s">
        <v>232</v>
      </c>
      <c r="G18" s="81">
        <v>0</v>
      </c>
      <c r="I18" s="92">
        <v>0</v>
      </c>
      <c r="K18" s="31">
        <v>0</v>
      </c>
      <c r="M18" s="93">
        <v>0</v>
      </c>
      <c r="O18" s="92">
        <v>3191</v>
      </c>
      <c r="Q18" s="31">
        <v>0</v>
      </c>
      <c r="S18" s="93">
        <v>3191</v>
      </c>
    </row>
    <row r="19" spans="1:19" ht="21" x14ac:dyDescent="0.55000000000000004">
      <c r="A19" s="91" t="s">
        <v>176</v>
      </c>
      <c r="C19" s="31">
        <v>25</v>
      </c>
      <c r="E19" s="10" t="s">
        <v>232</v>
      </c>
      <c r="G19" s="81">
        <v>0</v>
      </c>
      <c r="I19" s="30">
        <v>0</v>
      </c>
      <c r="K19" s="31">
        <v>0</v>
      </c>
      <c r="M19" s="32">
        <v>0</v>
      </c>
      <c r="O19" s="30">
        <v>867351</v>
      </c>
      <c r="Q19" s="31">
        <v>0</v>
      </c>
      <c r="S19" s="32">
        <v>867351</v>
      </c>
    </row>
    <row r="20" spans="1:19" ht="21" x14ac:dyDescent="0.55000000000000004">
      <c r="A20" s="91" t="s">
        <v>146</v>
      </c>
      <c r="C20" s="31">
        <v>5</v>
      </c>
      <c r="E20" s="10" t="s">
        <v>232</v>
      </c>
      <c r="G20" s="81">
        <v>20</v>
      </c>
      <c r="I20" s="92">
        <v>0</v>
      </c>
      <c r="K20" s="31">
        <v>0</v>
      </c>
      <c r="M20" s="93">
        <v>0</v>
      </c>
      <c r="O20" s="92">
        <v>976219197</v>
      </c>
      <c r="Q20" s="31">
        <v>0</v>
      </c>
      <c r="S20" s="93">
        <v>976219197</v>
      </c>
    </row>
    <row r="21" spans="1:19" ht="21" x14ac:dyDescent="0.55000000000000004">
      <c r="A21" s="91" t="s">
        <v>154</v>
      </c>
      <c r="C21" s="31">
        <v>13</v>
      </c>
      <c r="E21" s="10" t="s">
        <v>232</v>
      </c>
      <c r="G21" s="81">
        <v>20</v>
      </c>
      <c r="I21" s="30">
        <v>0</v>
      </c>
      <c r="K21" s="31">
        <v>0</v>
      </c>
      <c r="M21" s="32">
        <v>0</v>
      </c>
      <c r="O21" s="30">
        <v>873808217</v>
      </c>
      <c r="Q21" s="31">
        <v>0</v>
      </c>
      <c r="S21" s="32">
        <v>873808217</v>
      </c>
    </row>
    <row r="22" spans="1:19" ht="21" x14ac:dyDescent="0.55000000000000004">
      <c r="A22" s="91" t="s">
        <v>146</v>
      </c>
      <c r="C22" s="31">
        <v>14</v>
      </c>
      <c r="E22" s="10" t="s">
        <v>232</v>
      </c>
      <c r="G22" s="81">
        <v>20</v>
      </c>
      <c r="I22" s="92">
        <v>0</v>
      </c>
      <c r="K22" s="31">
        <v>0</v>
      </c>
      <c r="M22" s="93">
        <v>0</v>
      </c>
      <c r="O22" s="92">
        <v>8520879423</v>
      </c>
      <c r="Q22" s="31">
        <v>0</v>
      </c>
      <c r="S22" s="93">
        <v>8520879423</v>
      </c>
    </row>
    <row r="23" spans="1:19" ht="21" x14ac:dyDescent="0.55000000000000004">
      <c r="A23" s="91" t="s">
        <v>178</v>
      </c>
      <c r="C23" s="31">
        <v>16</v>
      </c>
      <c r="E23" s="10" t="s">
        <v>232</v>
      </c>
      <c r="G23" s="81">
        <v>19</v>
      </c>
      <c r="I23" s="30">
        <v>16136986295</v>
      </c>
      <c r="K23" s="31">
        <v>-421371709</v>
      </c>
      <c r="M23" s="32">
        <v>16558358004</v>
      </c>
      <c r="O23" s="30">
        <v>78602739695</v>
      </c>
      <c r="Q23" s="31">
        <v>94593649</v>
      </c>
      <c r="S23" s="32">
        <v>78508146046</v>
      </c>
    </row>
    <row r="24" spans="1:19" ht="21" x14ac:dyDescent="0.55000000000000004">
      <c r="A24" s="91" t="s">
        <v>167</v>
      </c>
      <c r="C24" s="31">
        <v>23</v>
      </c>
      <c r="E24" s="10" t="s">
        <v>232</v>
      </c>
      <c r="G24" s="81">
        <v>20</v>
      </c>
      <c r="I24" s="92">
        <v>0</v>
      </c>
      <c r="K24" s="31">
        <v>0</v>
      </c>
      <c r="M24" s="93">
        <v>0</v>
      </c>
      <c r="O24" s="92">
        <v>465876734</v>
      </c>
      <c r="Q24" s="31">
        <v>0</v>
      </c>
      <c r="S24" s="93">
        <v>465876734</v>
      </c>
    </row>
    <row r="25" spans="1:19" ht="21" x14ac:dyDescent="0.55000000000000004">
      <c r="A25" s="91" t="s">
        <v>170</v>
      </c>
      <c r="C25" s="31">
        <v>27</v>
      </c>
      <c r="E25" s="10" t="s">
        <v>232</v>
      </c>
      <c r="G25" s="81">
        <v>20</v>
      </c>
      <c r="I25" s="30">
        <v>0</v>
      </c>
      <c r="K25" s="31">
        <v>0</v>
      </c>
      <c r="M25" s="32">
        <v>0</v>
      </c>
      <c r="O25" s="30">
        <v>457534244</v>
      </c>
      <c r="Q25" s="31">
        <v>0</v>
      </c>
      <c r="S25" s="32">
        <v>457534244</v>
      </c>
    </row>
    <row r="26" spans="1:19" ht="21" x14ac:dyDescent="0.55000000000000004">
      <c r="A26" s="91" t="s">
        <v>233</v>
      </c>
      <c r="C26" s="31">
        <v>29</v>
      </c>
      <c r="E26" s="10" t="s">
        <v>232</v>
      </c>
      <c r="G26" s="81">
        <v>20</v>
      </c>
      <c r="I26" s="92">
        <v>0</v>
      </c>
      <c r="K26" s="31">
        <v>0</v>
      </c>
      <c r="M26" s="93">
        <v>0</v>
      </c>
      <c r="O26" s="92">
        <v>1169630137</v>
      </c>
      <c r="Q26" s="31">
        <v>0</v>
      </c>
      <c r="S26" s="93">
        <v>1169630137</v>
      </c>
    </row>
    <row r="27" spans="1:19" ht="21" x14ac:dyDescent="0.55000000000000004">
      <c r="A27" s="91" t="s">
        <v>170</v>
      </c>
      <c r="C27" s="31">
        <v>6</v>
      </c>
      <c r="E27" s="10" t="s">
        <v>232</v>
      </c>
      <c r="G27" s="81">
        <v>20</v>
      </c>
      <c r="I27" s="30">
        <v>0</v>
      </c>
      <c r="K27" s="31">
        <v>0</v>
      </c>
      <c r="M27" s="32">
        <v>0</v>
      </c>
      <c r="O27" s="30">
        <v>3809204691</v>
      </c>
      <c r="Q27" s="31">
        <v>0</v>
      </c>
      <c r="S27" s="32">
        <v>3809204691</v>
      </c>
    </row>
    <row r="28" spans="1:19" ht="21" x14ac:dyDescent="0.55000000000000004">
      <c r="A28" s="91" t="s">
        <v>170</v>
      </c>
      <c r="C28" s="31">
        <v>12</v>
      </c>
      <c r="E28" s="10" t="s">
        <v>232</v>
      </c>
      <c r="G28" s="81">
        <v>20</v>
      </c>
      <c r="I28" s="92">
        <v>0</v>
      </c>
      <c r="K28" s="31">
        <v>0</v>
      </c>
      <c r="M28" s="93">
        <v>0</v>
      </c>
      <c r="O28" s="92">
        <v>1674355050</v>
      </c>
      <c r="Q28" s="31">
        <v>0</v>
      </c>
      <c r="S28" s="93">
        <v>1674355050</v>
      </c>
    </row>
    <row r="29" spans="1:19" ht="21" x14ac:dyDescent="0.55000000000000004">
      <c r="A29" s="91" t="s">
        <v>170</v>
      </c>
      <c r="C29" s="31">
        <v>23</v>
      </c>
      <c r="E29" s="10" t="s">
        <v>232</v>
      </c>
      <c r="G29" s="81">
        <v>19</v>
      </c>
      <c r="I29" s="30">
        <v>0</v>
      </c>
      <c r="K29" s="31">
        <v>0</v>
      </c>
      <c r="M29" s="32">
        <v>0</v>
      </c>
      <c r="O29" s="30">
        <v>619376040</v>
      </c>
      <c r="Q29" s="31">
        <v>0</v>
      </c>
      <c r="S29" s="32">
        <v>619376040</v>
      </c>
    </row>
    <row r="30" spans="1:19" ht="21" x14ac:dyDescent="0.55000000000000004">
      <c r="A30" s="91" t="s">
        <v>234</v>
      </c>
      <c r="C30" s="31">
        <v>1</v>
      </c>
      <c r="E30" s="10" t="s">
        <v>232</v>
      </c>
      <c r="G30" s="81">
        <v>19</v>
      </c>
      <c r="I30" s="92">
        <v>0</v>
      </c>
      <c r="K30" s="31">
        <v>0</v>
      </c>
      <c r="M30" s="93">
        <v>0</v>
      </c>
      <c r="O30" s="92">
        <v>3612309597</v>
      </c>
      <c r="Q30" s="31">
        <v>0</v>
      </c>
      <c r="S30" s="93">
        <v>3612309597</v>
      </c>
    </row>
    <row r="31" spans="1:19" ht="21" x14ac:dyDescent="0.55000000000000004">
      <c r="A31" s="91" t="s">
        <v>234</v>
      </c>
      <c r="C31" s="31">
        <v>3</v>
      </c>
      <c r="E31" s="10" t="s">
        <v>232</v>
      </c>
      <c r="G31" s="81">
        <v>19</v>
      </c>
      <c r="I31" s="30">
        <v>0</v>
      </c>
      <c r="K31" s="31">
        <v>0</v>
      </c>
      <c r="M31" s="32">
        <v>0</v>
      </c>
      <c r="O31" s="30">
        <v>2819924276</v>
      </c>
      <c r="Q31" s="31">
        <v>0</v>
      </c>
      <c r="S31" s="32">
        <v>2819924276</v>
      </c>
    </row>
    <row r="32" spans="1:19" ht="21" x14ac:dyDescent="0.55000000000000004">
      <c r="A32" s="91" t="s">
        <v>164</v>
      </c>
      <c r="C32" s="31">
        <v>8</v>
      </c>
      <c r="E32" s="10" t="s">
        <v>232</v>
      </c>
      <c r="G32" s="81">
        <v>20</v>
      </c>
      <c r="I32" s="92">
        <v>0</v>
      </c>
      <c r="K32" s="31">
        <v>0</v>
      </c>
      <c r="M32" s="93">
        <v>0</v>
      </c>
      <c r="O32" s="92">
        <v>1754059042</v>
      </c>
      <c r="Q32" s="31">
        <v>0</v>
      </c>
      <c r="S32" s="93">
        <v>1754059042</v>
      </c>
    </row>
    <row r="33" spans="1:19" ht="21" x14ac:dyDescent="0.55000000000000004">
      <c r="A33" s="91" t="s">
        <v>235</v>
      </c>
      <c r="C33" s="31">
        <v>8</v>
      </c>
      <c r="E33" s="10" t="s">
        <v>232</v>
      </c>
      <c r="G33" s="81">
        <v>20</v>
      </c>
      <c r="I33" s="92">
        <v>0</v>
      </c>
      <c r="K33" s="31">
        <v>0</v>
      </c>
      <c r="M33" s="93">
        <v>0</v>
      </c>
      <c r="O33" s="92">
        <v>6012900821</v>
      </c>
      <c r="Q33" s="31">
        <v>0</v>
      </c>
      <c r="S33" s="93">
        <v>6012900821</v>
      </c>
    </row>
    <row r="34" spans="1:19" ht="21" x14ac:dyDescent="0.55000000000000004">
      <c r="A34" s="91" t="s">
        <v>150</v>
      </c>
      <c r="C34" s="31">
        <v>12</v>
      </c>
      <c r="E34" s="10" t="s">
        <v>232</v>
      </c>
      <c r="G34" s="81">
        <v>21</v>
      </c>
      <c r="I34" s="92">
        <v>0</v>
      </c>
      <c r="K34" s="31">
        <v>0</v>
      </c>
      <c r="M34" s="93">
        <v>0</v>
      </c>
      <c r="O34" s="92">
        <v>627583545</v>
      </c>
      <c r="Q34" s="31">
        <v>0</v>
      </c>
      <c r="S34" s="93">
        <v>627583545</v>
      </c>
    </row>
    <row r="35" spans="1:19" ht="21" x14ac:dyDescent="0.55000000000000004">
      <c r="A35" s="91" t="s">
        <v>150</v>
      </c>
      <c r="C35" s="31">
        <v>19</v>
      </c>
      <c r="E35" s="10" t="s">
        <v>232</v>
      </c>
      <c r="G35" s="81">
        <v>21</v>
      </c>
      <c r="I35" s="92">
        <v>0</v>
      </c>
      <c r="K35" s="31">
        <v>0</v>
      </c>
      <c r="M35" s="93">
        <v>0</v>
      </c>
      <c r="O35" s="92">
        <v>233013672</v>
      </c>
      <c r="Q35" s="31">
        <v>0</v>
      </c>
      <c r="S35" s="93">
        <v>233013672</v>
      </c>
    </row>
    <row r="36" spans="1:19" ht="21" x14ac:dyDescent="0.55000000000000004">
      <c r="A36" s="91" t="s">
        <v>150</v>
      </c>
      <c r="C36" s="31">
        <v>21</v>
      </c>
      <c r="E36" s="10" t="s">
        <v>232</v>
      </c>
      <c r="G36" s="81">
        <v>21</v>
      </c>
      <c r="I36" s="92">
        <v>0</v>
      </c>
      <c r="K36" s="31">
        <v>0</v>
      </c>
      <c r="M36" s="93">
        <v>0</v>
      </c>
      <c r="O36" s="92">
        <v>434958903</v>
      </c>
      <c r="Q36" s="31">
        <v>0</v>
      </c>
      <c r="S36" s="93">
        <v>434958903</v>
      </c>
    </row>
    <row r="37" spans="1:19" ht="21" x14ac:dyDescent="0.55000000000000004">
      <c r="A37" s="91" t="s">
        <v>235</v>
      </c>
      <c r="C37" s="31">
        <v>5</v>
      </c>
      <c r="E37" s="10" t="s">
        <v>232</v>
      </c>
      <c r="G37" s="81">
        <v>21</v>
      </c>
      <c r="I37" s="92">
        <v>0</v>
      </c>
      <c r="K37" s="31">
        <v>0</v>
      </c>
      <c r="M37" s="93">
        <v>0</v>
      </c>
      <c r="O37" s="92">
        <v>1714193392</v>
      </c>
      <c r="Q37" s="31">
        <v>0</v>
      </c>
      <c r="S37" s="93">
        <v>1714193392</v>
      </c>
    </row>
    <row r="38" spans="1:19" ht="21" x14ac:dyDescent="0.55000000000000004">
      <c r="A38" s="91" t="s">
        <v>234</v>
      </c>
      <c r="C38" s="31">
        <v>17</v>
      </c>
      <c r="E38" s="10" t="s">
        <v>232</v>
      </c>
      <c r="G38" s="81">
        <v>21</v>
      </c>
      <c r="I38" s="92">
        <v>0</v>
      </c>
      <c r="K38" s="31">
        <v>0</v>
      </c>
      <c r="M38" s="93">
        <v>0</v>
      </c>
      <c r="O38" s="92">
        <v>6704547944</v>
      </c>
      <c r="Q38" s="31">
        <v>0</v>
      </c>
      <c r="S38" s="93">
        <v>6704547944</v>
      </c>
    </row>
    <row r="39" spans="1:19" ht="21" x14ac:dyDescent="0.55000000000000004">
      <c r="A39" s="91" t="s">
        <v>188</v>
      </c>
      <c r="C39" s="31">
        <v>18</v>
      </c>
      <c r="E39" s="10" t="s">
        <v>232</v>
      </c>
      <c r="G39" s="81">
        <v>0</v>
      </c>
      <c r="I39" s="92">
        <v>232</v>
      </c>
      <c r="K39" s="31">
        <v>0</v>
      </c>
      <c r="M39" s="93">
        <v>232</v>
      </c>
      <c r="O39" s="92">
        <v>232</v>
      </c>
      <c r="Q39" s="31">
        <v>0</v>
      </c>
      <c r="S39" s="93">
        <v>232</v>
      </c>
    </row>
    <row r="40" spans="1:19" ht="21" x14ac:dyDescent="0.55000000000000004">
      <c r="A40" s="91" t="s">
        <v>150</v>
      </c>
      <c r="C40" s="31">
        <v>21</v>
      </c>
      <c r="E40" s="10" t="s">
        <v>232</v>
      </c>
      <c r="G40" s="81">
        <v>21</v>
      </c>
      <c r="I40" s="92">
        <v>0</v>
      </c>
      <c r="K40" s="31">
        <v>0</v>
      </c>
      <c r="M40" s="93">
        <v>0</v>
      </c>
      <c r="O40" s="92">
        <v>92832657</v>
      </c>
      <c r="Q40" s="31">
        <v>0</v>
      </c>
      <c r="S40" s="93">
        <v>92832657</v>
      </c>
    </row>
    <row r="41" spans="1:19" ht="21" x14ac:dyDescent="0.55000000000000004">
      <c r="A41" s="91" t="s">
        <v>150</v>
      </c>
      <c r="C41" s="31">
        <v>26</v>
      </c>
      <c r="E41" s="10" t="s">
        <v>232</v>
      </c>
      <c r="G41" s="81">
        <v>21</v>
      </c>
      <c r="I41" s="92">
        <v>0</v>
      </c>
      <c r="K41" s="31">
        <v>0</v>
      </c>
      <c r="M41" s="93">
        <v>0</v>
      </c>
      <c r="O41" s="92">
        <v>866438132</v>
      </c>
      <c r="Q41" s="31">
        <v>0</v>
      </c>
      <c r="S41" s="93">
        <v>866438132</v>
      </c>
    </row>
    <row r="42" spans="1:19" ht="21" x14ac:dyDescent="0.55000000000000004">
      <c r="A42" s="91" t="s">
        <v>150</v>
      </c>
      <c r="C42" s="31">
        <v>26</v>
      </c>
      <c r="E42" s="10" t="s">
        <v>232</v>
      </c>
      <c r="G42" s="81">
        <v>21</v>
      </c>
      <c r="I42" s="92">
        <v>0</v>
      </c>
      <c r="K42" s="31">
        <v>0</v>
      </c>
      <c r="M42" s="93">
        <v>0</v>
      </c>
      <c r="O42" s="92">
        <v>5274280587</v>
      </c>
      <c r="Q42" s="31">
        <v>0</v>
      </c>
      <c r="S42" s="93">
        <v>5274280587</v>
      </c>
    </row>
    <row r="43" spans="1:19" ht="21" x14ac:dyDescent="0.55000000000000004">
      <c r="A43" s="91" t="s">
        <v>170</v>
      </c>
      <c r="C43" s="31">
        <v>1</v>
      </c>
      <c r="E43" s="10" t="s">
        <v>232</v>
      </c>
      <c r="G43" s="81">
        <v>21</v>
      </c>
      <c r="I43" s="92">
        <v>3944492942</v>
      </c>
      <c r="K43" s="31">
        <v>-1100968</v>
      </c>
      <c r="M43" s="93">
        <v>3945593910</v>
      </c>
      <c r="O43" s="92">
        <v>17664745046</v>
      </c>
      <c r="Q43" s="31">
        <v>1807395</v>
      </c>
      <c r="S43" s="93">
        <v>17662937651</v>
      </c>
    </row>
    <row r="44" spans="1:19" ht="21" x14ac:dyDescent="0.55000000000000004">
      <c r="A44" s="91" t="s">
        <v>170</v>
      </c>
      <c r="C44" s="31">
        <v>3</v>
      </c>
      <c r="E44" s="10" t="s">
        <v>232</v>
      </c>
      <c r="G44" s="81">
        <v>21</v>
      </c>
      <c r="I44" s="92">
        <v>0</v>
      </c>
      <c r="K44" s="31">
        <v>0</v>
      </c>
      <c r="M44" s="93">
        <v>0</v>
      </c>
      <c r="O44" s="92">
        <v>3871956954</v>
      </c>
      <c r="Q44" s="31">
        <v>0</v>
      </c>
      <c r="S44" s="93">
        <v>3871956954</v>
      </c>
    </row>
    <row r="45" spans="1:19" ht="21" x14ac:dyDescent="0.55000000000000004">
      <c r="A45" s="91" t="s">
        <v>170</v>
      </c>
      <c r="C45" s="31">
        <v>4</v>
      </c>
      <c r="E45" s="10" t="s">
        <v>232</v>
      </c>
      <c r="G45" s="81">
        <v>21</v>
      </c>
      <c r="I45" s="92">
        <v>0</v>
      </c>
      <c r="K45" s="31">
        <v>0</v>
      </c>
      <c r="M45" s="93">
        <v>0</v>
      </c>
      <c r="O45" s="92">
        <v>3476751355</v>
      </c>
      <c r="Q45" s="31">
        <v>0</v>
      </c>
      <c r="S45" s="93">
        <v>3476751355</v>
      </c>
    </row>
    <row r="46" spans="1:19" ht="21" x14ac:dyDescent="0.55000000000000004">
      <c r="A46" s="91" t="s">
        <v>170</v>
      </c>
      <c r="C46" s="31">
        <v>5</v>
      </c>
      <c r="E46" s="10" t="s">
        <v>232</v>
      </c>
      <c r="G46" s="81">
        <v>21</v>
      </c>
      <c r="I46" s="92">
        <v>3032054789</v>
      </c>
      <c r="K46" s="31">
        <v>267669</v>
      </c>
      <c r="M46" s="93">
        <v>3031787120</v>
      </c>
      <c r="O46" s="92">
        <v>4912085250</v>
      </c>
      <c r="Q46" s="31">
        <v>3353818</v>
      </c>
      <c r="S46" s="93">
        <v>4908731432</v>
      </c>
    </row>
    <row r="47" spans="1:19" ht="21" x14ac:dyDescent="0.55000000000000004">
      <c r="A47" s="91" t="s">
        <v>185</v>
      </c>
      <c r="C47" s="31">
        <v>11</v>
      </c>
      <c r="E47" s="10" t="s">
        <v>232</v>
      </c>
      <c r="G47" s="81">
        <v>21</v>
      </c>
      <c r="I47" s="92">
        <v>0</v>
      </c>
      <c r="K47" s="31">
        <v>0</v>
      </c>
      <c r="M47" s="93">
        <v>0</v>
      </c>
      <c r="O47" s="92">
        <v>12517218491</v>
      </c>
      <c r="Q47" s="31">
        <v>0</v>
      </c>
      <c r="S47" s="93">
        <v>12517218491</v>
      </c>
    </row>
    <row r="48" spans="1:19" ht="21" x14ac:dyDescent="0.55000000000000004">
      <c r="A48" s="91" t="s">
        <v>198</v>
      </c>
      <c r="C48" s="31">
        <v>16</v>
      </c>
      <c r="E48" s="10" t="s">
        <v>232</v>
      </c>
      <c r="G48" s="81">
        <v>21</v>
      </c>
      <c r="I48" s="92">
        <v>8917808192</v>
      </c>
      <c r="K48" s="31">
        <v>7871990</v>
      </c>
      <c r="M48" s="93">
        <v>8909936202</v>
      </c>
      <c r="O48" s="92">
        <v>30205479360</v>
      </c>
      <c r="Q48" s="31">
        <v>41983944</v>
      </c>
      <c r="S48" s="93">
        <v>30163495416</v>
      </c>
    </row>
    <row r="49" spans="1:19" ht="21" x14ac:dyDescent="0.55000000000000004">
      <c r="A49" s="91" t="s">
        <v>198</v>
      </c>
      <c r="C49" s="31">
        <v>18</v>
      </c>
      <c r="E49" s="10" t="s">
        <v>232</v>
      </c>
      <c r="G49" s="81">
        <v>21</v>
      </c>
      <c r="I49" s="92">
        <v>5501464258</v>
      </c>
      <c r="K49" s="31">
        <v>3184525</v>
      </c>
      <c r="M49" s="93">
        <v>5498279733</v>
      </c>
      <c r="O49" s="92">
        <v>16686121738</v>
      </c>
      <c r="Q49" s="31">
        <v>23883936</v>
      </c>
      <c r="S49" s="93">
        <v>16662237802</v>
      </c>
    </row>
    <row r="50" spans="1:19" ht="21" x14ac:dyDescent="0.55000000000000004">
      <c r="A50" s="91" t="s">
        <v>236</v>
      </c>
      <c r="C50" s="31">
        <v>18</v>
      </c>
      <c r="E50" s="10" t="s">
        <v>232</v>
      </c>
      <c r="G50" s="81">
        <v>21</v>
      </c>
      <c r="I50" s="92">
        <v>0</v>
      </c>
      <c r="K50" s="31">
        <v>0</v>
      </c>
      <c r="M50" s="93">
        <v>0</v>
      </c>
      <c r="O50" s="92">
        <v>4680058478</v>
      </c>
      <c r="Q50" s="31">
        <v>0</v>
      </c>
      <c r="S50" s="93">
        <v>4680058478</v>
      </c>
    </row>
    <row r="51" spans="1:19" ht="21" x14ac:dyDescent="0.55000000000000004">
      <c r="A51" s="91" t="s">
        <v>170</v>
      </c>
      <c r="C51" s="31">
        <v>26</v>
      </c>
      <c r="E51" s="10" t="s">
        <v>232</v>
      </c>
      <c r="G51" s="81">
        <v>21</v>
      </c>
      <c r="I51" s="92">
        <v>2284725086</v>
      </c>
      <c r="K51" s="31">
        <v>-9023861</v>
      </c>
      <c r="M51" s="93">
        <v>2293748947</v>
      </c>
      <c r="O51" s="92">
        <v>16248058868</v>
      </c>
      <c r="Q51" s="31">
        <v>0</v>
      </c>
      <c r="S51" s="93">
        <v>16248058868</v>
      </c>
    </row>
    <row r="52" spans="1:19" ht="21" x14ac:dyDescent="0.55000000000000004">
      <c r="A52" s="91" t="s">
        <v>185</v>
      </c>
      <c r="C52" s="31">
        <v>26</v>
      </c>
      <c r="E52" s="10" t="s">
        <v>232</v>
      </c>
      <c r="G52" s="81">
        <v>21</v>
      </c>
      <c r="I52" s="92">
        <v>268606275</v>
      </c>
      <c r="K52" s="31">
        <v>-644462</v>
      </c>
      <c r="M52" s="93">
        <v>269250737</v>
      </c>
      <c r="O52" s="92">
        <v>22755449661</v>
      </c>
      <c r="Q52" s="31">
        <v>0</v>
      </c>
      <c r="S52" s="93">
        <v>22755449661</v>
      </c>
    </row>
    <row r="53" spans="1:19" ht="21" x14ac:dyDescent="0.55000000000000004">
      <c r="A53" s="91" t="s">
        <v>150</v>
      </c>
      <c r="C53" s="31">
        <v>3</v>
      </c>
      <c r="E53" s="10" t="s">
        <v>232</v>
      </c>
      <c r="G53" s="81">
        <v>21</v>
      </c>
      <c r="I53" s="92">
        <v>5444588182</v>
      </c>
      <c r="K53" s="31">
        <v>-16507632</v>
      </c>
      <c r="M53" s="93">
        <v>5461095814</v>
      </c>
      <c r="O53" s="92">
        <v>22400704465</v>
      </c>
      <c r="Q53" s="31">
        <v>0</v>
      </c>
      <c r="S53" s="93">
        <v>22400704465</v>
      </c>
    </row>
    <row r="54" spans="1:19" ht="21" x14ac:dyDescent="0.55000000000000004">
      <c r="A54" s="91" t="s">
        <v>211</v>
      </c>
      <c r="C54" s="31">
        <v>21</v>
      </c>
      <c r="E54" s="10" t="s">
        <v>232</v>
      </c>
      <c r="G54" s="81">
        <v>0</v>
      </c>
      <c r="I54" s="92">
        <v>23108</v>
      </c>
      <c r="K54" s="31">
        <v>0</v>
      </c>
      <c r="M54" s="93">
        <v>23108</v>
      </c>
      <c r="O54" s="92">
        <v>23108</v>
      </c>
      <c r="Q54" s="31">
        <v>0</v>
      </c>
      <c r="S54" s="93">
        <v>23108</v>
      </c>
    </row>
    <row r="55" spans="1:19" ht="21" x14ac:dyDescent="0.55000000000000004">
      <c r="A55" s="91" t="s">
        <v>211</v>
      </c>
      <c r="C55" s="31">
        <v>21</v>
      </c>
      <c r="E55" s="10" t="s">
        <v>232</v>
      </c>
      <c r="G55" s="81">
        <v>21</v>
      </c>
      <c r="I55" s="92">
        <v>3070273973</v>
      </c>
      <c r="K55" s="31">
        <v>0</v>
      </c>
      <c r="M55" s="93">
        <v>3070273973</v>
      </c>
      <c r="O55" s="92">
        <v>3902219173</v>
      </c>
      <c r="Q55" s="31">
        <v>9931724</v>
      </c>
      <c r="S55" s="93">
        <v>3892287449</v>
      </c>
    </row>
    <row r="56" spans="1:19" ht="21" x14ac:dyDescent="0.55000000000000004">
      <c r="A56" s="91" t="s">
        <v>170</v>
      </c>
      <c r="C56" s="31">
        <v>20</v>
      </c>
      <c r="E56" s="10" t="s">
        <v>232</v>
      </c>
      <c r="G56" s="81">
        <v>21</v>
      </c>
      <c r="I56" s="92">
        <v>407382734</v>
      </c>
      <c r="K56" s="31">
        <v>4634365</v>
      </c>
      <c r="M56" s="93">
        <v>402748369</v>
      </c>
      <c r="O56" s="92">
        <v>407382734</v>
      </c>
      <c r="Q56" s="31">
        <v>4634365</v>
      </c>
      <c r="S56" s="93">
        <v>402748369</v>
      </c>
    </row>
    <row r="57" spans="1:19" ht="21.75" thickBot="1" x14ac:dyDescent="0.6">
      <c r="A57" s="94" t="s">
        <v>219</v>
      </c>
      <c r="B57" s="85"/>
      <c r="C57" s="95">
        <v>27</v>
      </c>
      <c r="D57" s="85"/>
      <c r="E57" s="85" t="s">
        <v>232</v>
      </c>
      <c r="F57" s="85"/>
      <c r="G57" s="86">
        <v>21</v>
      </c>
      <c r="I57" s="96">
        <v>1392328764</v>
      </c>
      <c r="J57" s="85"/>
      <c r="K57" s="95">
        <v>21297931</v>
      </c>
      <c r="L57" s="85"/>
      <c r="M57" s="97">
        <v>1371030833</v>
      </c>
      <c r="O57" s="96">
        <v>1392328764</v>
      </c>
      <c r="P57" s="85"/>
      <c r="Q57" s="95">
        <v>21297931</v>
      </c>
      <c r="R57" s="85"/>
      <c r="S57" s="97">
        <v>1371030833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1" bestFit="1" customWidth="1"/>
    <col min="2" max="2" width="1" style="41" customWidth="1"/>
    <col min="3" max="3" width="15.140625" style="41" bestFit="1" customWidth="1"/>
    <col min="4" max="4" width="1" style="41" customWidth="1"/>
    <col min="5" max="5" width="40.28515625" style="41" bestFit="1" customWidth="1"/>
    <col min="6" max="6" width="1" style="41" customWidth="1"/>
    <col min="7" max="7" width="28.140625" style="41" bestFit="1" customWidth="1"/>
    <col min="8" max="8" width="1" style="41" customWidth="1"/>
    <col min="9" max="9" width="26.7109375" style="41" bestFit="1" customWidth="1"/>
    <col min="10" max="10" width="1" style="41" customWidth="1"/>
    <col min="11" max="11" width="15.140625" style="41" bestFit="1" customWidth="1"/>
    <col min="12" max="12" width="1" style="41" customWidth="1"/>
    <col min="13" max="13" width="29.140625" style="41" bestFit="1" customWidth="1"/>
    <col min="14" max="14" width="1" style="41" customWidth="1"/>
    <col min="15" max="15" width="26.8554687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9.28515625" style="41" bestFit="1" customWidth="1"/>
    <col min="20" max="20" width="1" style="41" customWidth="1"/>
    <col min="21" max="21" width="9.140625" style="41" customWidth="1"/>
    <col min="22" max="16384" width="9.140625" style="41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223</v>
      </c>
      <c r="B3" s="11"/>
      <c r="C3" s="11"/>
      <c r="D3" s="11" t="s">
        <v>223</v>
      </c>
      <c r="E3" s="11" t="s">
        <v>223</v>
      </c>
      <c r="F3" s="11" t="s">
        <v>223</v>
      </c>
      <c r="G3" s="11" t="s">
        <v>223</v>
      </c>
      <c r="H3" s="11" t="s">
        <v>223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1402/02/31</v>
      </c>
      <c r="B4" s="11"/>
      <c r="C4" s="11"/>
      <c r="D4" s="11" t="s">
        <v>321</v>
      </c>
      <c r="E4" s="11" t="s">
        <v>321</v>
      </c>
      <c r="F4" s="11" t="s">
        <v>321</v>
      </c>
      <c r="G4" s="11" t="s">
        <v>321</v>
      </c>
      <c r="H4" s="11" t="s">
        <v>321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3</v>
      </c>
      <c r="C6" s="13" t="s">
        <v>237</v>
      </c>
      <c r="D6" s="14" t="s">
        <v>237</v>
      </c>
      <c r="E6" s="14" t="s">
        <v>237</v>
      </c>
      <c r="F6" s="14" t="s">
        <v>237</v>
      </c>
      <c r="G6" s="15" t="s">
        <v>237</v>
      </c>
      <c r="I6" s="13" t="s">
        <v>225</v>
      </c>
      <c r="J6" s="14" t="s">
        <v>225</v>
      </c>
      <c r="K6" s="14" t="s">
        <v>225</v>
      </c>
      <c r="L6" s="14" t="s">
        <v>225</v>
      </c>
      <c r="M6" s="15" t="s">
        <v>225</v>
      </c>
      <c r="O6" s="13" t="s">
        <v>226</v>
      </c>
      <c r="P6" s="14" t="s">
        <v>226</v>
      </c>
      <c r="Q6" s="14" t="s">
        <v>226</v>
      </c>
      <c r="R6" s="14" t="s">
        <v>226</v>
      </c>
      <c r="S6" s="15" t="s">
        <v>226</v>
      </c>
    </row>
    <row r="7" spans="1:19" ht="30" x14ac:dyDescent="0.45">
      <c r="A7" s="19" t="s">
        <v>3</v>
      </c>
      <c r="C7" s="42" t="s">
        <v>238</v>
      </c>
      <c r="E7" s="40" t="s">
        <v>239</v>
      </c>
      <c r="G7" s="43" t="s">
        <v>240</v>
      </c>
      <c r="I7" s="42" t="s">
        <v>241</v>
      </c>
      <c r="K7" s="40" t="s">
        <v>230</v>
      </c>
      <c r="M7" s="43" t="s">
        <v>242</v>
      </c>
      <c r="O7" s="42" t="s">
        <v>241</v>
      </c>
      <c r="Q7" s="40" t="s">
        <v>230</v>
      </c>
      <c r="S7" s="43" t="s">
        <v>242</v>
      </c>
    </row>
    <row r="8" spans="1:19" ht="21" x14ac:dyDescent="0.55000000000000004">
      <c r="A8" s="75"/>
      <c r="C8" s="98"/>
      <c r="E8" s="51"/>
      <c r="F8" s="51"/>
      <c r="G8" s="99"/>
      <c r="I8" s="48"/>
      <c r="K8" s="49"/>
      <c r="M8" s="50"/>
      <c r="O8" s="100"/>
      <c r="P8" s="51"/>
      <c r="Q8" s="51"/>
      <c r="R8" s="51"/>
      <c r="S8" s="99"/>
    </row>
    <row r="9" spans="1:19" ht="21" x14ac:dyDescent="0.55000000000000004">
      <c r="A9" s="75"/>
      <c r="C9" s="98"/>
      <c r="E9" s="51"/>
      <c r="F9" s="51"/>
      <c r="G9" s="99"/>
      <c r="I9" s="48"/>
      <c r="K9" s="49"/>
      <c r="M9" s="50"/>
      <c r="O9" s="100"/>
      <c r="P9" s="51"/>
      <c r="Q9" s="51"/>
      <c r="R9" s="51"/>
      <c r="S9" s="99"/>
    </row>
    <row r="10" spans="1:19" ht="21.75" thickBot="1" x14ac:dyDescent="0.6">
      <c r="A10" s="83"/>
      <c r="C10" s="101"/>
      <c r="D10" s="54"/>
      <c r="E10" s="61"/>
      <c r="F10" s="61"/>
      <c r="G10" s="102"/>
      <c r="I10" s="58"/>
      <c r="J10" s="54"/>
      <c r="K10" s="59"/>
      <c r="L10" s="54"/>
      <c r="M10" s="60"/>
      <c r="O10" s="103"/>
      <c r="P10" s="61"/>
      <c r="Q10" s="61"/>
      <c r="R10" s="61"/>
      <c r="S10" s="102"/>
    </row>
    <row r="11" spans="1:19" ht="21" x14ac:dyDescent="0.55000000000000004">
      <c r="A11" s="90"/>
      <c r="E11" s="51"/>
      <c r="F11" s="51"/>
      <c r="G11" s="51"/>
      <c r="I11" s="49"/>
      <c r="K11" s="49"/>
      <c r="M11" s="49"/>
      <c r="O11" s="51"/>
      <c r="P11" s="51"/>
      <c r="Q11" s="51"/>
      <c r="R11" s="51"/>
      <c r="S11" s="51"/>
    </row>
    <row r="12" spans="1:19" ht="21" x14ac:dyDescent="0.55000000000000004">
      <c r="A12" s="90"/>
      <c r="E12" s="51"/>
      <c r="F12" s="51"/>
      <c r="G12" s="51"/>
      <c r="I12" s="49"/>
      <c r="K12" s="49"/>
      <c r="M12" s="49"/>
      <c r="O12" s="51"/>
      <c r="P12" s="51"/>
      <c r="Q12" s="51"/>
      <c r="R12" s="51"/>
      <c r="S12" s="51"/>
    </row>
    <row r="13" spans="1:19" ht="21" x14ac:dyDescent="0.55000000000000004">
      <c r="A13" s="90"/>
      <c r="E13" s="51"/>
      <c r="F13" s="51"/>
      <c r="G13" s="51"/>
      <c r="I13" s="49"/>
      <c r="K13" s="49"/>
      <c r="M13" s="49"/>
      <c r="O13" s="51"/>
      <c r="P13" s="51"/>
      <c r="Q13" s="51"/>
      <c r="R13" s="51"/>
      <c r="S13" s="51"/>
    </row>
    <row r="14" spans="1:19" ht="21" x14ac:dyDescent="0.55000000000000004">
      <c r="A14" s="90"/>
      <c r="E14" s="51"/>
      <c r="F14" s="51"/>
      <c r="G14" s="51"/>
      <c r="I14" s="49"/>
      <c r="K14" s="49"/>
      <c r="M14" s="49"/>
      <c r="O14" s="51"/>
      <c r="P14" s="51"/>
      <c r="Q14" s="51"/>
      <c r="R14" s="51"/>
      <c r="S14" s="51"/>
    </row>
    <row r="15" spans="1:19" ht="21" x14ac:dyDescent="0.55000000000000004">
      <c r="A15" s="90"/>
      <c r="E15" s="51"/>
      <c r="F15" s="51"/>
      <c r="G15" s="51"/>
      <c r="O15" s="51"/>
      <c r="P15" s="51"/>
      <c r="Q15" s="51"/>
      <c r="R15" s="51"/>
      <c r="S15" s="51"/>
    </row>
    <row r="16" spans="1:19" ht="21" x14ac:dyDescent="0.55000000000000004">
      <c r="A16" s="90"/>
      <c r="E16" s="51"/>
      <c r="F16" s="51"/>
      <c r="G16" s="51"/>
      <c r="O16" s="51"/>
      <c r="P16" s="51"/>
      <c r="Q16" s="51"/>
      <c r="R16" s="51"/>
      <c r="S16" s="51"/>
    </row>
    <row r="17" spans="1:19" ht="21" x14ac:dyDescent="0.55000000000000004">
      <c r="A17" s="90"/>
      <c r="E17" s="51"/>
      <c r="F17" s="51"/>
      <c r="G17" s="51"/>
      <c r="O17" s="51"/>
      <c r="P17" s="51"/>
      <c r="Q17" s="51"/>
      <c r="R17" s="51"/>
      <c r="S17" s="5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2023-05-28T04:44:57Z</dcterms:modified>
</cp:coreProperties>
</file>